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B99F1BD0-4CD2-445B-8B92-9D5D656018D1}" xr6:coauthVersionLast="47" xr6:coauthVersionMax="47" xr10:uidLastSave="{00000000-0000-0000-0000-000000000000}"/>
  <bookViews>
    <workbookView xWindow="-28920" yWindow="-120" windowWidth="29040" windowHeight="15840" xr2:uid="{0C468062-5957-463A-A3AC-2A46677C934B}"/>
  </bookViews>
  <sheets>
    <sheet name="Demograafilne profiil" sheetId="1" r:id="rId1"/>
    <sheet name="Sünnid" sheetId="4" r:id="rId2"/>
    <sheet name="Surmad" sheetId="5" r:id="rId3"/>
    <sheet name="Ränne" sheetId="6" r:id="rId4"/>
    <sheet name="Rahvastiku koosseis" sheetId="10" r:id="rId5"/>
    <sheet name="Nimedestatistika" sheetId="15" r:id="rId6"/>
    <sheet name="KOV rahvaarvud" sheetId="17" r:id="rId7"/>
  </sheets>
  <definedNames>
    <definedName name="_xlnm._FilterDatabase" localSheetId="0" hidden="1">'Demograafilne profiil'!$A$1:$A$46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7" l="1"/>
  <c r="F23" i="17"/>
  <c r="F24" i="17"/>
  <c r="F26" i="17"/>
  <c r="F27" i="17"/>
  <c r="F28" i="17"/>
  <c r="F29" i="17"/>
  <c r="F31" i="17"/>
  <c r="F32" i="17"/>
  <c r="F34" i="17"/>
  <c r="F35" i="17"/>
  <c r="F36" i="17"/>
  <c r="F37" i="17"/>
  <c r="F39" i="17"/>
  <c r="F40" i="17"/>
  <c r="F42" i="17"/>
  <c r="F43" i="17"/>
  <c r="F44" i="17"/>
  <c r="F45" i="17"/>
  <c r="F47" i="17"/>
  <c r="F48" i="17"/>
  <c r="F50" i="17"/>
  <c r="F51" i="17"/>
  <c r="F52" i="17"/>
  <c r="F53" i="17"/>
  <c r="F55" i="17"/>
  <c r="F56" i="17"/>
  <c r="F58" i="17"/>
  <c r="F59" i="17"/>
  <c r="F60" i="17"/>
  <c r="F61" i="17"/>
  <c r="F63" i="17"/>
  <c r="F64" i="17"/>
  <c r="F66" i="17"/>
  <c r="F67" i="17"/>
  <c r="F68" i="17"/>
  <c r="F69" i="17"/>
  <c r="F71" i="17"/>
  <c r="F72" i="17"/>
  <c r="F74" i="17"/>
  <c r="F75" i="17"/>
  <c r="F76" i="17"/>
  <c r="F77" i="17"/>
  <c r="F79" i="17"/>
  <c r="F80" i="17"/>
  <c r="F4" i="17"/>
  <c r="F5" i="17"/>
  <c r="F6" i="17"/>
  <c r="F7" i="17"/>
  <c r="F9" i="17"/>
  <c r="F10" i="17"/>
  <c r="F12" i="17"/>
  <c r="F13" i="17"/>
  <c r="F14" i="17"/>
  <c r="F15" i="17"/>
  <c r="F17" i="17"/>
  <c r="F3" i="17"/>
  <c r="E18" i="17"/>
  <c r="E19" i="17"/>
  <c r="F19" i="17" s="1"/>
  <c r="E20" i="17"/>
  <c r="F20" i="17" s="1"/>
  <c r="E21" i="17"/>
  <c r="F21" i="17" s="1"/>
  <c r="E22" i="17"/>
  <c r="F22" i="17" s="1"/>
  <c r="E23" i="17"/>
  <c r="E24" i="17"/>
  <c r="E25" i="17"/>
  <c r="F25" i="17" s="1"/>
  <c r="E26" i="17"/>
  <c r="E27" i="17"/>
  <c r="E28" i="17"/>
  <c r="E29" i="17"/>
  <c r="E30" i="17"/>
  <c r="F30" i="17" s="1"/>
  <c r="E31" i="17"/>
  <c r="E32" i="17"/>
  <c r="E33" i="17"/>
  <c r="F33" i="17" s="1"/>
  <c r="E34" i="17"/>
  <c r="E35" i="17"/>
  <c r="E36" i="17"/>
  <c r="E37" i="17"/>
  <c r="E38" i="17"/>
  <c r="F38" i="17" s="1"/>
  <c r="E39" i="17"/>
  <c r="E40" i="17"/>
  <c r="E41" i="17"/>
  <c r="F41" i="17" s="1"/>
  <c r="E42" i="17"/>
  <c r="E43" i="17"/>
  <c r="E44" i="17"/>
  <c r="E45" i="17"/>
  <c r="E46" i="17"/>
  <c r="F46" i="17" s="1"/>
  <c r="E47" i="17"/>
  <c r="E48" i="17"/>
  <c r="E49" i="17"/>
  <c r="F49" i="17" s="1"/>
  <c r="E50" i="17"/>
  <c r="E51" i="17"/>
  <c r="E52" i="17"/>
  <c r="E53" i="17"/>
  <c r="E54" i="17"/>
  <c r="F54" i="17" s="1"/>
  <c r="E55" i="17"/>
  <c r="E56" i="17"/>
  <c r="E57" i="17"/>
  <c r="F57" i="17" s="1"/>
  <c r="E58" i="17"/>
  <c r="E59" i="17"/>
  <c r="E60" i="17"/>
  <c r="E61" i="17"/>
  <c r="E62" i="17"/>
  <c r="F62" i="17" s="1"/>
  <c r="E63" i="17"/>
  <c r="E64" i="17"/>
  <c r="E65" i="17"/>
  <c r="F65" i="17" s="1"/>
  <c r="E66" i="17"/>
  <c r="E67" i="17"/>
  <c r="E68" i="17"/>
  <c r="E69" i="17"/>
  <c r="E70" i="17"/>
  <c r="F70" i="17" s="1"/>
  <c r="E71" i="17"/>
  <c r="E72" i="17"/>
  <c r="E73" i="17"/>
  <c r="F73" i="17" s="1"/>
  <c r="E74" i="17"/>
  <c r="E75" i="17"/>
  <c r="E76" i="17"/>
  <c r="E77" i="17"/>
  <c r="E78" i="17"/>
  <c r="F78" i="17" s="1"/>
  <c r="E79" i="17"/>
  <c r="E80" i="17"/>
  <c r="E81" i="17"/>
  <c r="F81" i="17" s="1"/>
  <c r="E4" i="17"/>
  <c r="E5" i="17"/>
  <c r="E6" i="17"/>
  <c r="E7" i="17"/>
  <c r="E8" i="17"/>
  <c r="F8" i="17" s="1"/>
  <c r="E9" i="17"/>
  <c r="E10" i="17"/>
  <c r="E11" i="17"/>
  <c r="F11" i="17" s="1"/>
  <c r="E12" i="17"/>
  <c r="E13" i="17"/>
  <c r="E14" i="17"/>
  <c r="E15" i="17"/>
  <c r="E16" i="17"/>
  <c r="F16" i="17" s="1"/>
  <c r="E17" i="17"/>
  <c r="E3" i="17"/>
</calcChain>
</file>

<file path=xl/sharedStrings.xml><?xml version="1.0" encoding="utf-8"?>
<sst xmlns="http://schemas.openxmlformats.org/spreadsheetml/2006/main" count="749" uniqueCount="525">
  <si>
    <t>Harju maakond</t>
  </si>
  <si>
    <t>Hiiu maakond</t>
  </si>
  <si>
    <t>Ida-Viru maakond</t>
  </si>
  <si>
    <t>Järva maakond</t>
  </si>
  <si>
    <t>Jõgeva maakond</t>
  </si>
  <si>
    <t>Lääne maakond</t>
  </si>
  <si>
    <t>Lääne-Viru maakond</t>
  </si>
  <si>
    <t>Pärnu maakond</t>
  </si>
  <si>
    <t>Põlva maakond</t>
  </si>
  <si>
    <t>Rapla maakond</t>
  </si>
  <si>
    <t>Saare maakond</t>
  </si>
  <si>
    <t>Tartu maakond</t>
  </si>
  <si>
    <t>Valga maakond</t>
  </si>
  <si>
    <t>Viljandi maakond</t>
  </si>
  <si>
    <t>Võru maakond</t>
  </si>
  <si>
    <t>MAAKOND</t>
  </si>
  <si>
    <t>Rahvastik - rahvaarv</t>
  </si>
  <si>
    <t>Muutus aastaga</t>
  </si>
  <si>
    <t>Muutus aastaga protsentides</t>
  </si>
  <si>
    <t>Rahvastik - sugu</t>
  </si>
  <si>
    <t>Mehi</t>
  </si>
  <si>
    <t>Naisi</t>
  </si>
  <si>
    <t>Rahvastik - vanus</t>
  </si>
  <si>
    <t>0-17</t>
  </si>
  <si>
    <t>18-64</t>
  </si>
  <si>
    <t>65+</t>
  </si>
  <si>
    <t>0-17 osakaal</t>
  </si>
  <si>
    <t>18-64 osakaal</t>
  </si>
  <si>
    <t>65+ osakaal</t>
  </si>
  <si>
    <t>Fakt</t>
  </si>
  <si>
    <t xml:space="preserve">Harjumaal elab 47% Eesti rahvastikust. </t>
  </si>
  <si>
    <t>Eesti rahvaarv kokku on 1 369 995. Viimase aastaga langes see 4692 inimese võrra</t>
  </si>
  <si>
    <t>Järjestades maakonnad rahvaarvu järgi, pole ükski maakond aastaga jooksul kohta vahetanud.</t>
  </si>
  <si>
    <t xml:space="preserve">Rahvaarv tõusis vaid kahes suurimas maakonnas. </t>
  </si>
  <si>
    <t>Nii suhtarvudes kui absoluutarvudes langes rahvaarv enim Ida-Virumaal</t>
  </si>
  <si>
    <t xml:space="preserve">Meeste osakaal on suurim Raplamaal ja madalaim Ida-Virumaal. </t>
  </si>
  <si>
    <t>Kõigis maakondades on naiste osakaal suurem meeste osakaalust</t>
  </si>
  <si>
    <t>Keskmine vanus</t>
  </si>
  <si>
    <t>Vanim elanikkond on Ida-Virumaal, noorim Tartumaal</t>
  </si>
  <si>
    <t>Harjumaal elab 49% Eesti tööealisest elanikkonnast</t>
  </si>
  <si>
    <t>Vanemaealiste arvestuses on Ida-Virumaa suurem kui Tartumaa</t>
  </si>
  <si>
    <t>Vaid Harju- ja Tartumaal on alaealisi enam kui pensioniealisi</t>
  </si>
  <si>
    <t xml:space="preserve">Pooltes maakondades on alaealiste arv viimase 10 aastaga tõusnud </t>
  </si>
  <si>
    <t>Viimase kümne aastaga on tööealiste osakaal vähenenud kõigis maakondades</t>
  </si>
  <si>
    <t xml:space="preserve">Eestis elab 251 vähemalt 100-aastast inimest. Igas maakonnas on vähemalt üks. </t>
  </si>
  <si>
    <t>Aastal 2024</t>
  </si>
  <si>
    <t>Poisse 2024</t>
  </si>
  <si>
    <t>Tüdrukuid 2024</t>
  </si>
  <si>
    <t>Aastal 2023</t>
  </si>
  <si>
    <t>Meeste surmad 2024</t>
  </si>
  <si>
    <t>Naiste surmad 2024</t>
  </si>
  <si>
    <t>Sünde 1000 elaniku kohta 2023</t>
  </si>
  <si>
    <t>Sünde 1000 elaniku kohta 2024</t>
  </si>
  <si>
    <t>Surmad: surmade arv</t>
  </si>
  <si>
    <t>Sünnid: sündide arv</t>
  </si>
  <si>
    <t>Surmasid 1000 elaniku kohta 2023</t>
  </si>
  <si>
    <t>Surmasid 1000 elaniku kohta 2024</t>
  </si>
  <si>
    <t>Siseränne</t>
  </si>
  <si>
    <t>Välisränne</t>
  </si>
  <si>
    <t>Siserändesaldo</t>
  </si>
  <si>
    <t>Peamine väljarände maakond</t>
  </si>
  <si>
    <t>Peamine sisserände maakond</t>
  </si>
  <si>
    <t>Välismaalt maakonda saabuv ränne</t>
  </si>
  <si>
    <t>Teisest maakonnast saabuv ränne</t>
  </si>
  <si>
    <t>Teise maakonda väljuv ränne</t>
  </si>
  <si>
    <t>Maakonnast välismaale väljuv ränne</t>
  </si>
  <si>
    <t>Välisrändesaldo</t>
  </si>
  <si>
    <t>Välisränne: ainult Eesti kodanikud</t>
  </si>
  <si>
    <t>Eesti kodanike osakaal sisserändes</t>
  </si>
  <si>
    <t>Eesti kodanike osakaal väljarändes</t>
  </si>
  <si>
    <t>Häädemeeste vald</t>
  </si>
  <si>
    <t>Kihnu vald</t>
  </si>
  <si>
    <t>Lääneranna vald</t>
  </si>
  <si>
    <t>Pärnu linn</t>
  </si>
  <si>
    <t>Põhja-Pärnumaa vald</t>
  </si>
  <si>
    <t>Saarde vald</t>
  </si>
  <si>
    <t>Tori vald</t>
  </si>
  <si>
    <t>Rahvus: eestlased</t>
  </si>
  <si>
    <t>Osakaal 01.01.2025</t>
  </si>
  <si>
    <t>Rahvuselt eestlaste arv kasvas aastaga 2732 inimese võrra</t>
  </si>
  <si>
    <t>Positiivsed numbrid Harju- ja Ida-Virumaalt tähendab, et suurem osa eestlaste arvu kasvust tuleb muu rahvuseliste rahvuse muutmise tõttu</t>
  </si>
  <si>
    <t>Kõrgeim eestlaste osakaal on Hiiumaal, madalaim Ida-Virumaal</t>
  </si>
  <si>
    <t>Eestlaste arvu poolest on Ida-Virumaa alles  kümnes maakond Eestis</t>
  </si>
  <si>
    <t>Rahvus: venelased</t>
  </si>
  <si>
    <t>Rahvus: ukrainlased</t>
  </si>
  <si>
    <t>EST (388770)</t>
  </si>
  <si>
    <t>EST (137049)</t>
  </si>
  <si>
    <t>RUS (89220)</t>
  </si>
  <si>
    <t>EST (76319)</t>
  </si>
  <si>
    <t>EST (50113)</t>
  </si>
  <si>
    <t>EST (42172)</t>
  </si>
  <si>
    <t>EST (31387)</t>
  </si>
  <si>
    <t>EST (31273)</t>
  </si>
  <si>
    <t>EST (30351)</t>
  </si>
  <si>
    <t>EST (27322)</t>
  </si>
  <si>
    <t>EST (24148)</t>
  </si>
  <si>
    <t>EST (22076)</t>
  </si>
  <si>
    <t>EST (21488)</t>
  </si>
  <si>
    <t>EST (17686)</t>
  </si>
  <si>
    <t>EST (8144)</t>
  </si>
  <si>
    <t>RUS (161711)</t>
  </si>
  <si>
    <t>RUS (14308)</t>
  </si>
  <si>
    <t>EST (26427)</t>
  </si>
  <si>
    <t>RUS (5058)</t>
  </si>
  <si>
    <t>RUS (4753)</t>
  </si>
  <si>
    <t>UKR (1236)</t>
  </si>
  <si>
    <t>RUS (1005)</t>
  </si>
  <si>
    <t>RUS (1036)</t>
  </si>
  <si>
    <t>UKR (665)</t>
  </si>
  <si>
    <t>UKR (1285)</t>
  </si>
  <si>
    <t>RUS (1635)</t>
  </si>
  <si>
    <t>RUS (715)</t>
  </si>
  <si>
    <t>RUS (3138)</t>
  </si>
  <si>
    <t>RUS (1400)</t>
  </si>
  <si>
    <t>UKR (56)</t>
  </si>
  <si>
    <t>UKR (45682)</t>
  </si>
  <si>
    <t>UKR (6572)</t>
  </si>
  <si>
    <t>UKR (6604)</t>
  </si>
  <si>
    <t>UKR (3936)</t>
  </si>
  <si>
    <t>UKR (2604)</t>
  </si>
  <si>
    <t>RUS (993)</t>
  </si>
  <si>
    <t>UKR (892)</t>
  </si>
  <si>
    <t>UKR (821)</t>
  </si>
  <si>
    <t>RUS (181)</t>
  </si>
  <si>
    <t>RUS (624)</t>
  </si>
  <si>
    <t>UKR (812)</t>
  </si>
  <si>
    <t>UKR (515)</t>
  </si>
  <si>
    <t>UKR (1197)</t>
  </si>
  <si>
    <t>UKR (720)</t>
  </si>
  <si>
    <t>RUS (42)</t>
  </si>
  <si>
    <t>BEL (7310)</t>
  </si>
  <si>
    <t>FIN (1072)</t>
  </si>
  <si>
    <t>BEL (2439)</t>
  </si>
  <si>
    <t>FIN (459)</t>
  </si>
  <si>
    <t>FIN (372)</t>
  </si>
  <si>
    <t>FIN (205)</t>
  </si>
  <si>
    <t>FIN (123)</t>
  </si>
  <si>
    <t>LAV (99)</t>
  </si>
  <si>
    <t>FIN (135)</t>
  </si>
  <si>
    <t>FIN (173)</t>
  </si>
  <si>
    <t>FIN (101)</t>
  </si>
  <si>
    <t>FIN (48)</t>
  </si>
  <si>
    <t>LAV (846)</t>
  </si>
  <si>
    <t>FIN (88)</t>
  </si>
  <si>
    <t>FIN (20)</t>
  </si>
  <si>
    <t>FIN (4158)</t>
  </si>
  <si>
    <t>GER (426)</t>
  </si>
  <si>
    <t>FIN (986)</t>
  </si>
  <si>
    <t>LAV (241)</t>
  </si>
  <si>
    <t>BEL (214)</t>
  </si>
  <si>
    <t>LAV (73)</t>
  </si>
  <si>
    <t>BEL (76)</t>
  </si>
  <si>
    <t>FIN (58)</t>
  </si>
  <si>
    <t>GER (48)</t>
  </si>
  <si>
    <t>BEL (41)</t>
  </si>
  <si>
    <t>BEL (52)</t>
  </si>
  <si>
    <t>LAV (25)</t>
  </si>
  <si>
    <t>ROM (203)</t>
  </si>
  <si>
    <t>BEL (71)</t>
  </si>
  <si>
    <t>SWE (10)</t>
  </si>
  <si>
    <t>Eri rahvuste arv maakonnas</t>
  </si>
  <si>
    <t>Vene rahvusest inimeste arv on olnud languses alates taasiseseisvumisest. Alates aastast 2000 on langus olnud 18,5%</t>
  </si>
  <si>
    <t>88% venelastest elab kahes maakonnas, 12% ülejäänud 13 maakonnas</t>
  </si>
  <si>
    <t>Arvuliselt elab kõige rohkem venelasi Harju maakonnas</t>
  </si>
  <si>
    <t>Ida-Virumaa on ainus maakond, kus venelaste osakaal on rahvuste seas suurim</t>
  </si>
  <si>
    <t>Alates 2022. aastast on rahvuselt ukrainlaste arv pea kolmekordistunud</t>
  </si>
  <si>
    <t>Enne sõda elas Eestis 28 000 ukrainlast (sh pooled Ukraina kodakondsusega)</t>
  </si>
  <si>
    <t>2024. aastal saabus Eestisse ligi viis korda vähem ukrainlasi kui täiemahulise sõja esimesel aastal</t>
  </si>
  <si>
    <t>Juba neljas maakonnas on ukrainlased venelastest arvu poolest eespool</t>
  </si>
  <si>
    <t>Rahvus: muu rahvus (ei sisalda "rahvus teadmata")</t>
  </si>
  <si>
    <t>Rahvused populaarsuse järjekorras kohad 1 kuni 5</t>
  </si>
  <si>
    <t>Meeste nimede top5</t>
  </si>
  <si>
    <t>ALEKSANDR (6025)</t>
  </si>
  <si>
    <t>ALEKSANDR (2650)</t>
  </si>
  <si>
    <t>MARTIN (935)</t>
  </si>
  <si>
    <t>JÜRI (424)</t>
  </si>
  <si>
    <t>TOOMAS (291)</t>
  </si>
  <si>
    <t>ANDRES (267)</t>
  </si>
  <si>
    <t>AIVAR (215)</t>
  </si>
  <si>
    <t>ANDRES (213)</t>
  </si>
  <si>
    <t>MARGUS (193)</t>
  </si>
  <si>
    <t>ANDRES (153)</t>
  </si>
  <si>
    <t>ANDRES (151)</t>
  </si>
  <si>
    <t>ANDRES (142)</t>
  </si>
  <si>
    <t>AIVAR (141)</t>
  </si>
  <si>
    <t>ANDRES (131)</t>
  </si>
  <si>
    <t>ANDRES (88)</t>
  </si>
  <si>
    <t>SERGEI (4991)</t>
  </si>
  <si>
    <t>VLADIMIR (2453)</t>
  </si>
  <si>
    <t>ANDRES (784)</t>
  </si>
  <si>
    <t>MARTIN (416)</t>
  </si>
  <si>
    <t>ANDRES (286)</t>
  </si>
  <si>
    <t>MARGUS (263)</t>
  </si>
  <si>
    <t>ANDRES (212)</t>
  </si>
  <si>
    <t>TOOMAS (206)</t>
  </si>
  <si>
    <t>JÜRI (168)</t>
  </si>
  <si>
    <t>AIVAR (144)</t>
  </si>
  <si>
    <t>MARTIN (146)</t>
  </si>
  <si>
    <t>REIN (142)</t>
  </si>
  <si>
    <t>TOOMAS (139)</t>
  </si>
  <si>
    <t>MARTIN (92)</t>
  </si>
  <si>
    <t>TOOMAS (81)</t>
  </si>
  <si>
    <t>VLADIMIR (4549)</t>
  </si>
  <si>
    <t>SERGEI (2189)</t>
  </si>
  <si>
    <t>MARGUS (709)</t>
  </si>
  <si>
    <t>ANDRES (404)</t>
  </si>
  <si>
    <t>REIN (264)</t>
  </si>
  <si>
    <t>REIN (256)</t>
  </si>
  <si>
    <t>MARGUS (182)</t>
  </si>
  <si>
    <t>MARGUS (196)</t>
  </si>
  <si>
    <t>ANDRES (166)</t>
  </si>
  <si>
    <t>MARGUS (144)</t>
  </si>
  <si>
    <t>TOOMAS (134)</t>
  </si>
  <si>
    <t>URMAS (131)</t>
  </si>
  <si>
    <t>REIN (86)</t>
  </si>
  <si>
    <t>PEETER (60)</t>
  </si>
  <si>
    <t>ANDREI (3936)</t>
  </si>
  <si>
    <t>ANDREI (1464)</t>
  </si>
  <si>
    <t>TOOMAS (682)</t>
  </si>
  <si>
    <t>JAAN (402)</t>
  </si>
  <si>
    <t>MARTIN (261)</t>
  </si>
  <si>
    <t>JAAN (254)</t>
  </si>
  <si>
    <t>TOOMAS (173)</t>
  </si>
  <si>
    <t>PRIIT (178)</t>
  </si>
  <si>
    <t>MARTIN (164)</t>
  </si>
  <si>
    <t>MARTIN (130)</t>
  </si>
  <si>
    <t>URMAS (142)</t>
  </si>
  <si>
    <t>MARTIN (129)</t>
  </si>
  <si>
    <t>MARGUS (130)</t>
  </si>
  <si>
    <t>URMAS (85)</t>
  </si>
  <si>
    <t>INDREK (55)</t>
  </si>
  <si>
    <t>DMITRI (3413)</t>
  </si>
  <si>
    <t>ALEXANDER (1325)</t>
  </si>
  <si>
    <t>KRISTJAN (602)</t>
  </si>
  <si>
    <t>TOOMAS (394)</t>
  </si>
  <si>
    <t>AIVAR (252)</t>
  </si>
  <si>
    <t>TOOMAS (247)</t>
  </si>
  <si>
    <t>MARTIN (156)</t>
  </si>
  <si>
    <t>MARTIN (177)</t>
  </si>
  <si>
    <t>REIN (162)</t>
  </si>
  <si>
    <t>TOOMAS (129)</t>
  </si>
  <si>
    <t>MARGUS (140)</t>
  </si>
  <si>
    <t>AIVAR (124)</t>
  </si>
  <si>
    <t>ANDRES (126)</t>
  </si>
  <si>
    <t>JÜRI (82)</t>
  </si>
  <si>
    <t>MARTIN (53)</t>
  </si>
  <si>
    <t>JELENA (5266)</t>
  </si>
  <si>
    <t>SVETLANA (2533)</t>
  </si>
  <si>
    <t>KATRIN (735)</t>
  </si>
  <si>
    <t>SIRJE (431)</t>
  </si>
  <si>
    <t>TIINA (300)</t>
  </si>
  <si>
    <t>ANNE (251)</t>
  </si>
  <si>
    <t>ANNE (208)</t>
  </si>
  <si>
    <t>SIRJE (169)</t>
  </si>
  <si>
    <t>SIRJE (168)</t>
  </si>
  <si>
    <t>SIRJE (162)</t>
  </si>
  <si>
    <t>ENE (149)</t>
  </si>
  <si>
    <t>SIRJE (129)</t>
  </si>
  <si>
    <t>TIINA (129)</t>
  </si>
  <si>
    <t>ANNE (60)</t>
  </si>
  <si>
    <t>OLGA (5255)</t>
  </si>
  <si>
    <t>IRINA (2306)</t>
  </si>
  <si>
    <t>TIINA (735)</t>
  </si>
  <si>
    <t>TIINA (392)</t>
  </si>
  <si>
    <t>SIRJE (294)</t>
  </si>
  <si>
    <t>TIINA (246)</t>
  </si>
  <si>
    <t>TIINA (167)</t>
  </si>
  <si>
    <t>ÜLLE (169)</t>
  </si>
  <si>
    <t>ANNE (134)</t>
  </si>
  <si>
    <t>ANNE (160)</t>
  </si>
  <si>
    <t>TIIU (137)</t>
  </si>
  <si>
    <t>TIINA (111)</t>
  </si>
  <si>
    <t>ENE (128)</t>
  </si>
  <si>
    <t>SIRJE (60)</t>
  </si>
  <si>
    <t>IRINA (5242)</t>
  </si>
  <si>
    <t>OLGA (2306)</t>
  </si>
  <si>
    <t>SIRJE (620)</t>
  </si>
  <si>
    <t>ANNE (387)</t>
  </si>
  <si>
    <t>ANNE (275)</t>
  </si>
  <si>
    <t>SIRJE (245)</t>
  </si>
  <si>
    <t>SIRJE (160)</t>
  </si>
  <si>
    <t>ANNE (166)</t>
  </si>
  <si>
    <t>ENE (130)</t>
  </si>
  <si>
    <t>ÜLLE (167)</t>
  </si>
  <si>
    <t>ENE (158)</t>
  </si>
  <si>
    <t>TIINA (132)</t>
  </si>
  <si>
    <t>ANNE (106)</t>
  </si>
  <si>
    <t>ÜLLE (124)</t>
  </si>
  <si>
    <t>TIINA (60)</t>
  </si>
  <si>
    <t>TATJANA (5039)</t>
  </si>
  <si>
    <t>TATJANA (2260)</t>
  </si>
  <si>
    <t>ÜLLE (565)</t>
  </si>
  <si>
    <t>ÜLLE (362)</t>
  </si>
  <si>
    <t>ÜLLE (264)</t>
  </si>
  <si>
    <t>ENE (236)</t>
  </si>
  <si>
    <t>KATRIN (141)</t>
  </si>
  <si>
    <t>ENE (157)</t>
  </si>
  <si>
    <t>TIIU (157)</t>
  </si>
  <si>
    <t>TIINA (154)</t>
  </si>
  <si>
    <t>SIRJE (125)</t>
  </si>
  <si>
    <t>ÜLLE (102)</t>
  </si>
  <si>
    <t>SIRJE (121)</t>
  </si>
  <si>
    <t>ENE (48)</t>
  </si>
  <si>
    <t>SVETLANA (4737)</t>
  </si>
  <si>
    <t>VALENTINA (2239)</t>
  </si>
  <si>
    <t>KADRI (547)</t>
  </si>
  <si>
    <t>KATRIN (344)</t>
  </si>
  <si>
    <t>SVETLANA (217)</t>
  </si>
  <si>
    <t>TIIU (235)</t>
  </si>
  <si>
    <t>ÜLLE (139)</t>
  </si>
  <si>
    <t>TIINA (146)</t>
  </si>
  <si>
    <t>ÜLLE (127)</t>
  </si>
  <si>
    <t>KÜLLI (139)</t>
  </si>
  <si>
    <t>ÜLLE (149)</t>
  </si>
  <si>
    <t>SVETLANA (121)</t>
  </si>
  <si>
    <t>TIIU (88)</t>
  </si>
  <si>
    <t>TIIU (116)</t>
  </si>
  <si>
    <t>TIIU (48)</t>
  </si>
  <si>
    <t>Naiste nimede top5</t>
  </si>
  <si>
    <t>Populaarseim poisinimi. Periood 2019-2024</t>
  </si>
  <si>
    <t>Populaarseim tüdrukunimi. Periood 2019-2024</t>
  </si>
  <si>
    <t>SOFIA (221)</t>
  </si>
  <si>
    <t>EVA (53)</t>
  </si>
  <si>
    <t>EMILY (50)</t>
  </si>
  <si>
    <t>SOFIA (27)</t>
  </si>
  <si>
    <t>LENNA (17)</t>
  </si>
  <si>
    <t>MARTA (17)</t>
  </si>
  <si>
    <t>LENNA (13)</t>
  </si>
  <si>
    <t>LENNA (12)</t>
  </si>
  <si>
    <t>SOFIA (10)</t>
  </si>
  <si>
    <t>LENNA (10)</t>
  </si>
  <si>
    <t>EMILY (10)</t>
  </si>
  <si>
    <t>SASKIA (10)</t>
  </si>
  <si>
    <t>NORA (8)</t>
  </si>
  <si>
    <t>MIA (186)</t>
  </si>
  <si>
    <t>SOFIA (51)</t>
  </si>
  <si>
    <t>LENNA (48)</t>
  </si>
  <si>
    <t>ARABELLA (22)</t>
  </si>
  <si>
    <t>SOFIA (15)</t>
  </si>
  <si>
    <t>SAARA (15)</t>
  </si>
  <si>
    <t>MARTA (9)</t>
  </si>
  <si>
    <t>ELIISE (10)</t>
  </si>
  <si>
    <t>ELIISE (9)</t>
  </si>
  <si>
    <t>LENNA (8)</t>
  </si>
  <si>
    <t>SAARA (9)</t>
  </si>
  <si>
    <t>EMMA (10)</t>
  </si>
  <si>
    <t>ADEELE (6)</t>
  </si>
  <si>
    <t>LENNA (7)</t>
  </si>
  <si>
    <t>EVA (169)</t>
  </si>
  <si>
    <t>ALISA (50)</t>
  </si>
  <si>
    <t>EMMA (47)</t>
  </si>
  <si>
    <t>MARTA (22)</t>
  </si>
  <si>
    <t>ARABELLA (14)</t>
  </si>
  <si>
    <t>MIA (12)</t>
  </si>
  <si>
    <t>SOFIA (9)</t>
  </si>
  <si>
    <t>ARABELLA (7)</t>
  </si>
  <si>
    <t>MIA (7)</t>
  </si>
  <si>
    <t>ANNABEL (8)</t>
  </si>
  <si>
    <t>ELLI (6)</t>
  </si>
  <si>
    <t>MIA (6)</t>
  </si>
  <si>
    <t>ALISA (151)</t>
  </si>
  <si>
    <t>MIA (43)</t>
  </si>
  <si>
    <t>HANNA (46)</t>
  </si>
  <si>
    <t>SASKIA (22)</t>
  </si>
  <si>
    <t>ELLI (13)</t>
  </si>
  <si>
    <t>ARABELLA (11)</t>
  </si>
  <si>
    <t>ELISABETH (8)</t>
  </si>
  <si>
    <t>EMMA (7)</t>
  </si>
  <si>
    <t>EMMA (5)</t>
  </si>
  <si>
    <t>SAARA (8)</t>
  </si>
  <si>
    <t>EMMA (6)</t>
  </si>
  <si>
    <t>SANDRA (6)</t>
  </si>
  <si>
    <t>OLIVIA (151)</t>
  </si>
  <si>
    <t>EMILIA (41)</t>
  </si>
  <si>
    <t>NORA (46)</t>
  </si>
  <si>
    <t>LENNA (20)</t>
  </si>
  <si>
    <t>LOORE (12)</t>
  </si>
  <si>
    <t>MIRTEL (10)</t>
  </si>
  <si>
    <t>SASKIA (8)</t>
  </si>
  <si>
    <t>EMILY (8)</t>
  </si>
  <si>
    <t>HANNA (7)</t>
  </si>
  <si>
    <t>GETTER (5)</t>
  </si>
  <si>
    <t>ISABEL (7)</t>
  </si>
  <si>
    <t>MELISSA (6)</t>
  </si>
  <si>
    <t>SOFIA (6)</t>
  </si>
  <si>
    <t>MARK (243)</t>
  </si>
  <si>
    <t>MIRON (64)</t>
  </si>
  <si>
    <t>HUGO (57)</t>
  </si>
  <si>
    <t>ROBIN (33)</t>
  </si>
  <si>
    <t>SEBASTIAN (20)</t>
  </si>
  <si>
    <t>ROBIN (19)</t>
  </si>
  <si>
    <t>OLIVER (15)</t>
  </si>
  <si>
    <t>KRISTOFER (15)</t>
  </si>
  <si>
    <t>ROBIN (13)</t>
  </si>
  <si>
    <t>ROBIN (12)</t>
  </si>
  <si>
    <t>ROBIN (11)</t>
  </si>
  <si>
    <t>ROBIN (8)</t>
  </si>
  <si>
    <t>OLIVER (7)</t>
  </si>
  <si>
    <t>DAVID (149)</t>
  </si>
  <si>
    <t>MAKSIM (60)</t>
  </si>
  <si>
    <t>RASMUS (57)</t>
  </si>
  <si>
    <t>SEBASTIAN (25)</t>
  </si>
  <si>
    <t>RASMUS (19)</t>
  </si>
  <si>
    <t>HUGO (13)</t>
  </si>
  <si>
    <t>ROBIN (15)</t>
  </si>
  <si>
    <t>OSKAR (13)</t>
  </si>
  <si>
    <t>JASPER (11)</t>
  </si>
  <si>
    <t>RASMUS (10)</t>
  </si>
  <si>
    <t>OLIVER (9)</t>
  </si>
  <si>
    <t>LENNART (7)</t>
  </si>
  <si>
    <t>REMI (7)</t>
  </si>
  <si>
    <t>HUGO (6)</t>
  </si>
  <si>
    <t>HUGO (148)</t>
  </si>
  <si>
    <t>MARK (60)</t>
  </si>
  <si>
    <t>SEBASTIAN (57)</t>
  </si>
  <si>
    <t>HUGO (24)</t>
  </si>
  <si>
    <t>JOHANNES (11)</t>
  </si>
  <si>
    <t>HUGO (12)</t>
  </si>
  <si>
    <t>ARON (7)</t>
  </si>
  <si>
    <t>OSKAR (8)</t>
  </si>
  <si>
    <t>RASMUS (9)</t>
  </si>
  <si>
    <t>JOHANNES (6)</t>
  </si>
  <si>
    <t>ROBIN (7)</t>
  </si>
  <si>
    <t>JAKOB (6)</t>
  </si>
  <si>
    <t>MIRON (135)</t>
  </si>
  <si>
    <t>DAVID (43)</t>
  </si>
  <si>
    <t>JAKOB (48)</t>
  </si>
  <si>
    <t>OLIVER (23)</t>
  </si>
  <si>
    <t>HENRI (14)</t>
  </si>
  <si>
    <t>KARL (11)</t>
  </si>
  <si>
    <t>ARON (11)</t>
  </si>
  <si>
    <t>LUKAS (9)</t>
  </si>
  <si>
    <t>KARL (7)</t>
  </si>
  <si>
    <t>ARTUR (7)</t>
  </si>
  <si>
    <t>MARKUS (6)</t>
  </si>
  <si>
    <t>KEVIN (6)</t>
  </si>
  <si>
    <t>SEBASTIAN (7)</t>
  </si>
  <si>
    <t>TRISTAN (6)</t>
  </si>
  <si>
    <t>ROBIN (132)</t>
  </si>
  <si>
    <t>NIKITA (40)</t>
  </si>
  <si>
    <t>ROBIN (44)</t>
  </si>
  <si>
    <t>MARKUS (21)</t>
  </si>
  <si>
    <t>HUGO (14)</t>
  </si>
  <si>
    <t>KRISTOFER (11)</t>
  </si>
  <si>
    <t>MARTEN (11)</t>
  </si>
  <si>
    <t>JAKOB (8)</t>
  </si>
  <si>
    <t>GEORG (7)</t>
  </si>
  <si>
    <t>SANDER (6)</t>
  </si>
  <si>
    <t>MATTIAS (6)</t>
  </si>
  <si>
    <t>ARON (6)</t>
  </si>
  <si>
    <t>JASPER (5)</t>
  </si>
  <si>
    <t>HIIUMAAL ON LIIGA VÄHE KORDUVAID NIMESID STATISTIKA JAOKS</t>
  </si>
  <si>
    <t>Anija vald</t>
  </si>
  <si>
    <t>Harku vald</t>
  </si>
  <si>
    <t>Jõelähtme vald</t>
  </si>
  <si>
    <t>Keila linn</t>
  </si>
  <si>
    <t>Kiili vald</t>
  </si>
  <si>
    <t>Kose vald</t>
  </si>
  <si>
    <t>Kuusalu vald</t>
  </si>
  <si>
    <t>Loksa linn</t>
  </si>
  <si>
    <t>Lääne-Harju vald</t>
  </si>
  <si>
    <t>Maardu linn</t>
  </si>
  <si>
    <t>Raasiku vald</t>
  </si>
  <si>
    <t>Rae vald</t>
  </si>
  <si>
    <t>Saku vald</t>
  </si>
  <si>
    <t>Saue vald</t>
  </si>
  <si>
    <t>Tallinn</t>
  </si>
  <si>
    <t>Viimsi vald</t>
  </si>
  <si>
    <t>Hiiumaa vald</t>
  </si>
  <si>
    <t>Alutaguse vald</t>
  </si>
  <si>
    <t>Jõhvi vald</t>
  </si>
  <si>
    <t>Kohtla-Järve linn</t>
  </si>
  <si>
    <t>Lüganuse vald</t>
  </si>
  <si>
    <t>Narva linn</t>
  </si>
  <si>
    <t>Narva-Jõesuu linn</t>
  </si>
  <si>
    <t>Sillamäe linn</t>
  </si>
  <si>
    <t>Toila vald</t>
  </si>
  <si>
    <t>Järva vald</t>
  </si>
  <si>
    <t>Paide linn</t>
  </si>
  <si>
    <t>Türi vald</t>
  </si>
  <si>
    <t>Jõgeva vald</t>
  </si>
  <si>
    <t>Mustvee vald</t>
  </si>
  <si>
    <t>Põltsamaa vald</t>
  </si>
  <si>
    <t>Haapsalu linn</t>
  </si>
  <si>
    <t>Lääne-Nigula vald</t>
  </si>
  <si>
    <t>Vormsi vald</t>
  </si>
  <si>
    <t>Haljala vald</t>
  </si>
  <si>
    <t>Kadrina vald</t>
  </si>
  <si>
    <t>Rakvere linn</t>
  </si>
  <si>
    <t>Rakvere vald</t>
  </si>
  <si>
    <t>Tapa vald</t>
  </si>
  <si>
    <t>Vinni vald</t>
  </si>
  <si>
    <t>Viru-Nigula vald</t>
  </si>
  <si>
    <t>Väike-Maarja vald</t>
  </si>
  <si>
    <t>Kanepi vald</t>
  </si>
  <si>
    <t>Põlva vald</t>
  </si>
  <si>
    <t>Räpina vald</t>
  </si>
  <si>
    <t>Kehtna vald</t>
  </si>
  <si>
    <t>Kohila vald</t>
  </si>
  <si>
    <t>Märjamaa vald</t>
  </si>
  <si>
    <t>Rapla vald</t>
  </si>
  <si>
    <t>Muhu vald</t>
  </si>
  <si>
    <t>Ruhnu vald</t>
  </si>
  <si>
    <t>Saaremaa vald</t>
  </si>
  <si>
    <t>Elva vald</t>
  </si>
  <si>
    <t>Kambja vald</t>
  </si>
  <si>
    <t>Kastre vald</t>
  </si>
  <si>
    <t>Luunja vald</t>
  </si>
  <si>
    <t>Nõo vald</t>
  </si>
  <si>
    <t>Peipsiääre vald</t>
  </si>
  <si>
    <t>Tartu linn</t>
  </si>
  <si>
    <t>Tartu vald</t>
  </si>
  <si>
    <t>Otepää vald</t>
  </si>
  <si>
    <t>Tõrva vald</t>
  </si>
  <si>
    <t>Valga vald</t>
  </si>
  <si>
    <t>Mulgi vald</t>
  </si>
  <si>
    <t>Põhja-Sakala vald</t>
  </si>
  <si>
    <t>Viljandi linn</t>
  </si>
  <si>
    <t>Viljandi vald</t>
  </si>
  <si>
    <t>Antsla vald</t>
  </si>
  <si>
    <t>Rõuge vald</t>
  </si>
  <si>
    <t>Setomaa vald</t>
  </si>
  <si>
    <t>Võru linn</t>
  </si>
  <si>
    <t>Võru vald</t>
  </si>
  <si>
    <t xml:space="preserve">KOV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</si>
</sst>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0"/>
      <color theme="1"/>
      <name val="Roboto"/>
      <family val="2"/>
      <charset val="186"/>
    </font>
    <font>
      <sz val="10"/>
      <color theme="1"/>
      <name val="Roboto"/>
      <family val="2"/>
      <charset val="186"/>
    </font>
    <font>
      <b/>
      <sz val="10"/>
      <color theme="1"/>
      <name val="Roboto"/>
      <charset val="186"/>
    </font>
    <font>
      <sz val="10"/>
      <color theme="1"/>
      <name val="Roboto"/>
      <charset val="186"/>
    </font>
    <font>
      <i/>
      <sz val="10"/>
      <color theme="1"/>
      <name val="Roboto"/>
      <charset val="186"/>
    </font>
  </fonts>
  <fills count="5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Border="1"/>
    <xf numFmtId="0" fontId="0" fillId="2" borderId="0" xfId="0" applyFill="1"/>
    <xf numFmtId="0" fontId="0" fillId="3" borderId="0" xfId="0" applyFill="1"/>
    <xf numFmtId="0" fontId="2" fillId="2" borderId="4" xfId="0" applyFont="1" applyFill="1" applyBorder="1" applyAlignment="1">
      <alignment vertical="top"/>
    </xf>
    <xf numFmtId="0" fontId="3" fillId="2" borderId="5" xfId="0" applyFont="1" applyFill="1" applyBorder="1" applyAlignment="1">
      <alignment vertical="top" wrapText="1"/>
    </xf>
    <xf numFmtId="0" fontId="0" fillId="3" borderId="5" xfId="1" applyNumberFormat="1" applyFont="1" applyFill="1" applyBorder="1" applyAlignment="1">
      <alignment vertical="top" wrapText="1"/>
    </xf>
    <xf numFmtId="0" fontId="0" fillId="3" borderId="5" xfId="0" applyFill="1" applyBorder="1" applyAlignment="1">
      <alignment vertical="top" wrapText="1"/>
    </xf>
    <xf numFmtId="0" fontId="0" fillId="2" borderId="5" xfId="0" applyFill="1" applyBorder="1" applyAlignment="1">
      <alignment vertical="top"/>
    </xf>
    <xf numFmtId="0" fontId="0" fillId="3" borderId="6" xfId="0" applyFill="1" applyBorder="1" applyAlignment="1">
      <alignment vertical="top" wrapText="1"/>
    </xf>
    <xf numFmtId="0" fontId="0" fillId="4" borderId="0" xfId="0" applyFill="1" applyBorder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4" fontId="0" fillId="3" borderId="2" xfId="0" applyNumberFormat="1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3" borderId="5" xfId="1" applyNumberFormat="1" applyFont="1" applyFill="1" applyBorder="1" applyAlignment="1">
      <alignment horizontal="center"/>
    </xf>
    <xf numFmtId="2" fontId="0" fillId="3" borderId="5" xfId="0" applyNumberFormat="1" applyFill="1" applyBorder="1" applyAlignment="1">
      <alignment horizontal="center"/>
    </xf>
    <xf numFmtId="164" fontId="0" fillId="3" borderId="6" xfId="1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2" fontId="0" fillId="3" borderId="0" xfId="0" applyNumberFormat="1" applyFill="1" applyBorder="1" applyAlignment="1">
      <alignment horizontal="center"/>
    </xf>
    <xf numFmtId="164" fontId="0" fillId="3" borderId="8" xfId="1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164" fontId="0" fillId="3" borderId="10" xfId="1" applyNumberFormat="1" applyFont="1" applyFill="1" applyBorder="1" applyAlignment="1">
      <alignment horizontal="center"/>
    </xf>
    <xf numFmtId="2" fontId="0" fillId="3" borderId="10" xfId="0" applyNumberFormat="1" applyFill="1" applyBorder="1" applyAlignment="1">
      <alignment horizontal="center"/>
    </xf>
    <xf numFmtId="164" fontId="0" fillId="3" borderId="11" xfId="1" applyNumberFormat="1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1" xfId="0" applyFill="1" applyBorder="1"/>
    <xf numFmtId="9" fontId="0" fillId="3" borderId="0" xfId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14" fontId="3" fillId="3" borderId="5" xfId="0" applyNumberFormat="1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14" fontId="0" fillId="3" borderId="5" xfId="0" applyNumberFormat="1" applyFill="1" applyBorder="1" applyAlignment="1">
      <alignment horizontal="center" vertical="top" wrapText="1"/>
    </xf>
    <xf numFmtId="9" fontId="0" fillId="3" borderId="8" xfId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2" borderId="7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0" fillId="3" borderId="0" xfId="1" applyNumberFormat="1" applyFont="1" applyFill="1" applyBorder="1" applyAlignment="1">
      <alignment vertical="top" wrapText="1"/>
    </xf>
    <xf numFmtId="0" fontId="0" fillId="2" borderId="1" xfId="0" applyFill="1" applyBorder="1"/>
    <xf numFmtId="0" fontId="0" fillId="2" borderId="2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0" xfId="0" applyAlignment="1">
      <alignment wrapText="1"/>
    </xf>
    <xf numFmtId="0" fontId="0" fillId="3" borderId="5" xfId="0" applyNumberForma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 wrapText="1"/>
    </xf>
    <xf numFmtId="0" fontId="0" fillId="3" borderId="2" xfId="1" applyNumberFormat="1" applyFont="1" applyFill="1" applyBorder="1" applyAlignment="1">
      <alignment vertical="top" wrapText="1"/>
    </xf>
    <xf numFmtId="0" fontId="0" fillId="3" borderId="3" xfId="1" applyNumberFormat="1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64" fontId="0" fillId="3" borderId="6" xfId="1" applyNumberFormat="1" applyFont="1" applyFill="1" applyBorder="1" applyAlignment="1">
      <alignment horizontal="center" vertical="center"/>
    </xf>
    <xf numFmtId="164" fontId="0" fillId="3" borderId="8" xfId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164" fontId="0" fillId="3" borderId="11" xfId="1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C6443-7AEB-4FCD-9A1C-32EAF7FA899B}">
  <dimension ref="A1:V46"/>
  <sheetViews>
    <sheetView tabSelected="1" zoomScale="60" zoomScaleNormal="60" workbookViewId="0">
      <selection activeCell="H34" sqref="H34"/>
    </sheetView>
  </sheetViews>
  <sheetFormatPr defaultColWidth="9.140625" defaultRowHeight="15" x14ac:dyDescent="0.3"/>
  <cols>
    <col min="1" max="1" width="16.7109375" style="3" customWidth="1"/>
    <col min="2" max="17" width="16.7109375" style="12" customWidth="1"/>
    <col min="18" max="16384" width="9.140625" style="12"/>
  </cols>
  <sheetData>
    <row r="1" spans="1:22" s="19" customFormat="1" ht="30" x14ac:dyDescent="0.3">
      <c r="A1" s="13" t="s">
        <v>15</v>
      </c>
      <c r="B1" s="14" t="s">
        <v>16</v>
      </c>
      <c r="C1" s="15">
        <v>45292</v>
      </c>
      <c r="D1" s="15">
        <v>45658</v>
      </c>
      <c r="E1" s="16" t="s">
        <v>17</v>
      </c>
      <c r="F1" s="16" t="s">
        <v>18</v>
      </c>
      <c r="G1" s="14" t="s">
        <v>19</v>
      </c>
      <c r="H1" s="16" t="s">
        <v>20</v>
      </c>
      <c r="I1" s="17" t="s">
        <v>21</v>
      </c>
      <c r="J1" s="14" t="s">
        <v>22</v>
      </c>
      <c r="K1" s="17" t="s">
        <v>37</v>
      </c>
      <c r="L1" s="17" t="s">
        <v>23</v>
      </c>
      <c r="M1" s="17" t="s">
        <v>24</v>
      </c>
      <c r="N1" s="17" t="s">
        <v>25</v>
      </c>
      <c r="O1" s="17" t="s">
        <v>26</v>
      </c>
      <c r="P1" s="17" t="s">
        <v>27</v>
      </c>
      <c r="Q1" s="18" t="s">
        <v>28</v>
      </c>
    </row>
    <row r="2" spans="1:22" s="1" customFormat="1" x14ac:dyDescent="0.3">
      <c r="A2" s="20"/>
      <c r="B2" s="20"/>
      <c r="C2" s="21"/>
      <c r="D2" s="21"/>
      <c r="E2" s="21"/>
      <c r="F2" s="21"/>
      <c r="G2" s="20"/>
      <c r="H2" s="21"/>
      <c r="I2" s="22"/>
      <c r="J2" s="20"/>
      <c r="K2" s="21"/>
      <c r="L2" s="21"/>
      <c r="M2" s="21"/>
      <c r="N2" s="21"/>
      <c r="O2" s="21"/>
      <c r="P2" s="21"/>
      <c r="Q2" s="21"/>
    </row>
    <row r="3" spans="1:22" s="1" customFormat="1" x14ac:dyDescent="0.3">
      <c r="A3" s="23" t="s">
        <v>0</v>
      </c>
      <c r="B3" s="24"/>
      <c r="C3" s="25">
        <v>646315</v>
      </c>
      <c r="D3" s="25">
        <v>647024</v>
      </c>
      <c r="E3" s="25">
        <v>709</v>
      </c>
      <c r="F3" s="26">
        <v>1.096988310653474E-3</v>
      </c>
      <c r="G3" s="24"/>
      <c r="H3" s="25">
        <v>306514</v>
      </c>
      <c r="I3" s="25">
        <v>340510</v>
      </c>
      <c r="J3" s="24"/>
      <c r="K3" s="27">
        <v>40.929290000000002</v>
      </c>
      <c r="L3" s="25">
        <v>128556</v>
      </c>
      <c r="M3" s="25">
        <v>401885</v>
      </c>
      <c r="N3" s="25">
        <v>116583</v>
      </c>
      <c r="O3" s="26">
        <v>0.19868814758030615</v>
      </c>
      <c r="P3" s="26">
        <v>0.62112842800267065</v>
      </c>
      <c r="Q3" s="28">
        <v>0.18018342441702317</v>
      </c>
      <c r="U3" s="29"/>
      <c r="V3" s="30"/>
    </row>
    <row r="4" spans="1:22" s="1" customFormat="1" x14ac:dyDescent="0.3">
      <c r="A4" s="31" t="s">
        <v>1</v>
      </c>
      <c r="B4" s="32"/>
      <c r="C4" s="33">
        <v>8418</v>
      </c>
      <c r="D4" s="33">
        <v>8346</v>
      </c>
      <c r="E4" s="33">
        <v>-72</v>
      </c>
      <c r="F4" s="34">
        <v>-8.5531004989308629E-3</v>
      </c>
      <c r="G4" s="32"/>
      <c r="H4" s="33">
        <v>4054</v>
      </c>
      <c r="I4" s="33">
        <v>4292</v>
      </c>
      <c r="J4" s="32"/>
      <c r="K4" s="35">
        <v>46.768630000000002</v>
      </c>
      <c r="L4" s="33">
        <v>1264</v>
      </c>
      <c r="M4" s="33">
        <v>4839</v>
      </c>
      <c r="N4" s="33">
        <v>2243</v>
      </c>
      <c r="O4" s="34">
        <v>0.15144979630960939</v>
      </c>
      <c r="P4" s="34">
        <v>0.57979870596693028</v>
      </c>
      <c r="Q4" s="36">
        <v>0.26875149772346035</v>
      </c>
      <c r="U4" s="29"/>
      <c r="V4" s="30"/>
    </row>
    <row r="5" spans="1:22" s="1" customFormat="1" x14ac:dyDescent="0.3">
      <c r="A5" s="31" t="s">
        <v>2</v>
      </c>
      <c r="B5" s="32"/>
      <c r="C5" s="33">
        <v>132286</v>
      </c>
      <c r="D5" s="33">
        <v>130156</v>
      </c>
      <c r="E5" s="33">
        <v>-2130</v>
      </c>
      <c r="F5" s="34">
        <v>-1.6101477102641246E-2</v>
      </c>
      <c r="G5" s="32"/>
      <c r="H5" s="33">
        <v>59918</v>
      </c>
      <c r="I5" s="33">
        <v>70238</v>
      </c>
      <c r="J5" s="32"/>
      <c r="K5" s="35">
        <v>47.35275</v>
      </c>
      <c r="L5" s="33">
        <v>19893</v>
      </c>
      <c r="M5" s="33">
        <v>72945</v>
      </c>
      <c r="N5" s="33">
        <v>37318</v>
      </c>
      <c r="O5" s="34">
        <v>0.15283966931989304</v>
      </c>
      <c r="P5" s="34">
        <v>0.56044285319155474</v>
      </c>
      <c r="Q5" s="36">
        <v>0.2867174774885522</v>
      </c>
      <c r="U5" s="29"/>
      <c r="V5" s="30"/>
    </row>
    <row r="6" spans="1:22" s="1" customFormat="1" x14ac:dyDescent="0.3">
      <c r="A6" s="31" t="s">
        <v>4</v>
      </c>
      <c r="B6" s="32"/>
      <c r="C6" s="33">
        <v>27397</v>
      </c>
      <c r="D6" s="33">
        <v>27031</v>
      </c>
      <c r="E6" s="33">
        <v>-366</v>
      </c>
      <c r="F6" s="34">
        <v>-1.3359126911705661E-2</v>
      </c>
      <c r="G6" s="32"/>
      <c r="H6" s="33">
        <v>12938</v>
      </c>
      <c r="I6" s="33">
        <v>14093</v>
      </c>
      <c r="J6" s="32"/>
      <c r="K6" s="35">
        <v>45.672969999999999</v>
      </c>
      <c r="L6" s="33">
        <v>4704</v>
      </c>
      <c r="M6" s="33">
        <v>15180</v>
      </c>
      <c r="N6" s="33">
        <v>7147</v>
      </c>
      <c r="O6" s="34">
        <v>0.17402241870445045</v>
      </c>
      <c r="P6" s="34">
        <v>0.56157744811512711</v>
      </c>
      <c r="Q6" s="36">
        <v>0.26440013318042249</v>
      </c>
      <c r="U6" s="29"/>
      <c r="V6" s="30"/>
    </row>
    <row r="7" spans="1:22" s="1" customFormat="1" x14ac:dyDescent="0.3">
      <c r="A7" s="31" t="s">
        <v>3</v>
      </c>
      <c r="B7" s="32"/>
      <c r="C7" s="33">
        <v>30084</v>
      </c>
      <c r="D7" s="33">
        <v>29815</v>
      </c>
      <c r="E7" s="33">
        <v>-269</v>
      </c>
      <c r="F7" s="34">
        <v>-8.9416301023800028E-3</v>
      </c>
      <c r="G7" s="32"/>
      <c r="H7" s="33">
        <v>14246</v>
      </c>
      <c r="I7" s="33">
        <v>15569</v>
      </c>
      <c r="J7" s="32"/>
      <c r="K7" s="35">
        <v>44.775080000000003</v>
      </c>
      <c r="L7" s="33">
        <v>5490</v>
      </c>
      <c r="M7" s="33">
        <v>16774</v>
      </c>
      <c r="N7" s="33">
        <v>7551</v>
      </c>
      <c r="O7" s="34">
        <v>0.18413550226396108</v>
      </c>
      <c r="P7" s="34">
        <v>0.56260271675331208</v>
      </c>
      <c r="Q7" s="36">
        <v>0.25326178098272684</v>
      </c>
      <c r="U7" s="29"/>
      <c r="V7" s="30"/>
    </row>
    <row r="8" spans="1:22" s="1" customFormat="1" x14ac:dyDescent="0.3">
      <c r="A8" s="31" t="s">
        <v>5</v>
      </c>
      <c r="B8" s="32"/>
      <c r="C8" s="33">
        <v>20625</v>
      </c>
      <c r="D8" s="33">
        <v>20358</v>
      </c>
      <c r="E8" s="33">
        <v>-267</v>
      </c>
      <c r="F8" s="34">
        <v>-1.2945454545454545E-2</v>
      </c>
      <c r="G8" s="32"/>
      <c r="H8" s="33">
        <v>9576</v>
      </c>
      <c r="I8" s="33">
        <v>10782</v>
      </c>
      <c r="J8" s="32"/>
      <c r="K8" s="35">
        <v>45.099130000000002</v>
      </c>
      <c r="L8" s="33">
        <v>3737</v>
      </c>
      <c r="M8" s="33">
        <v>11361</v>
      </c>
      <c r="N8" s="33">
        <v>5260</v>
      </c>
      <c r="O8" s="34">
        <v>0.18356420080558011</v>
      </c>
      <c r="P8" s="34">
        <v>0.558060713233127</v>
      </c>
      <c r="Q8" s="36">
        <v>0.25837508596129288</v>
      </c>
      <c r="U8" s="29"/>
      <c r="V8" s="30"/>
    </row>
    <row r="9" spans="1:22" s="1" customFormat="1" x14ac:dyDescent="0.3">
      <c r="A9" s="31" t="s">
        <v>6</v>
      </c>
      <c r="B9" s="32"/>
      <c r="C9" s="33">
        <v>59536</v>
      </c>
      <c r="D9" s="33">
        <v>59065</v>
      </c>
      <c r="E9" s="33">
        <v>-471</v>
      </c>
      <c r="F9" s="34">
        <v>-7.9111797903789298E-3</v>
      </c>
      <c r="G9" s="32"/>
      <c r="H9" s="33">
        <v>28298</v>
      </c>
      <c r="I9" s="33">
        <v>30767</v>
      </c>
      <c r="J9" s="32"/>
      <c r="K9" s="35">
        <v>43.995950000000001</v>
      </c>
      <c r="L9" s="33">
        <v>11098</v>
      </c>
      <c r="M9" s="33">
        <v>33886</v>
      </c>
      <c r="N9" s="33">
        <v>14081</v>
      </c>
      <c r="O9" s="34">
        <v>0.18789469228815711</v>
      </c>
      <c r="P9" s="34">
        <v>0.5737069330398713</v>
      </c>
      <c r="Q9" s="36">
        <v>0.23839837467197156</v>
      </c>
      <c r="U9" s="29"/>
      <c r="V9" s="30"/>
    </row>
    <row r="10" spans="1:22" s="1" customFormat="1" x14ac:dyDescent="0.3">
      <c r="A10" s="31" t="s">
        <v>8</v>
      </c>
      <c r="B10" s="32"/>
      <c r="C10" s="33">
        <v>23892</v>
      </c>
      <c r="D10" s="33">
        <v>23553</v>
      </c>
      <c r="E10" s="33">
        <v>-339</v>
      </c>
      <c r="F10" s="34">
        <v>-1.4188849824208941E-2</v>
      </c>
      <c r="G10" s="32"/>
      <c r="H10" s="33">
        <v>11426</v>
      </c>
      <c r="I10" s="33">
        <v>12127</v>
      </c>
      <c r="J10" s="32"/>
      <c r="K10" s="35">
        <v>45.753030000000003</v>
      </c>
      <c r="L10" s="33">
        <v>4076</v>
      </c>
      <c r="M10" s="33">
        <v>13307</v>
      </c>
      <c r="N10" s="33">
        <v>6170</v>
      </c>
      <c r="O10" s="34">
        <v>0.17305651084787502</v>
      </c>
      <c r="P10" s="34">
        <v>0.56498110644079313</v>
      </c>
      <c r="Q10" s="36">
        <v>0.26196238271133188</v>
      </c>
      <c r="U10" s="29"/>
      <c r="V10" s="30"/>
    </row>
    <row r="11" spans="1:22" s="1" customFormat="1" x14ac:dyDescent="0.3">
      <c r="A11" s="31" t="s">
        <v>7</v>
      </c>
      <c r="B11" s="32"/>
      <c r="C11" s="33">
        <v>87891</v>
      </c>
      <c r="D11" s="33">
        <v>87747</v>
      </c>
      <c r="E11" s="33">
        <v>-144</v>
      </c>
      <c r="F11" s="34">
        <v>-1.6383930095231593E-3</v>
      </c>
      <c r="G11" s="32"/>
      <c r="H11" s="33">
        <v>41298</v>
      </c>
      <c r="I11" s="33">
        <v>46449</v>
      </c>
      <c r="J11" s="32"/>
      <c r="K11" s="35">
        <v>43.625779999999999</v>
      </c>
      <c r="L11" s="33">
        <v>16844</v>
      </c>
      <c r="M11" s="33">
        <v>50774</v>
      </c>
      <c r="N11" s="33">
        <v>20129</v>
      </c>
      <c r="O11" s="34">
        <v>0.19196097872291931</v>
      </c>
      <c r="P11" s="34">
        <v>0.57864086521476521</v>
      </c>
      <c r="Q11" s="36">
        <v>0.22939815606231553</v>
      </c>
      <c r="U11" s="29"/>
      <c r="V11" s="30"/>
    </row>
    <row r="12" spans="1:22" s="1" customFormat="1" x14ac:dyDescent="0.3">
      <c r="A12" s="31" t="s">
        <v>9</v>
      </c>
      <c r="B12" s="32"/>
      <c r="C12" s="33">
        <v>34246</v>
      </c>
      <c r="D12" s="33">
        <v>33990</v>
      </c>
      <c r="E12" s="33">
        <v>-256</v>
      </c>
      <c r="F12" s="34">
        <v>-7.4753255854698355E-3</v>
      </c>
      <c r="G12" s="32"/>
      <c r="H12" s="33">
        <v>16561</v>
      </c>
      <c r="I12" s="33">
        <v>17429</v>
      </c>
      <c r="J12" s="32"/>
      <c r="K12" s="35">
        <v>42.834600000000002</v>
      </c>
      <c r="L12" s="33">
        <v>6824</v>
      </c>
      <c r="M12" s="33">
        <v>19758</v>
      </c>
      <c r="N12" s="33">
        <v>7408</v>
      </c>
      <c r="O12" s="34">
        <v>0.20076493086201824</v>
      </c>
      <c r="P12" s="34">
        <v>0.58128861429832301</v>
      </c>
      <c r="Q12" s="36">
        <v>0.21794645483965872</v>
      </c>
      <c r="U12" s="29"/>
      <c r="V12" s="30"/>
    </row>
    <row r="13" spans="1:22" s="1" customFormat="1" x14ac:dyDescent="0.3">
      <c r="A13" s="31" t="s">
        <v>10</v>
      </c>
      <c r="B13" s="32"/>
      <c r="C13" s="33">
        <v>32021</v>
      </c>
      <c r="D13" s="33">
        <v>31804</v>
      </c>
      <c r="E13" s="33">
        <v>-217</v>
      </c>
      <c r="F13" s="34">
        <v>-6.7768027232128917E-3</v>
      </c>
      <c r="G13" s="32"/>
      <c r="H13" s="33">
        <v>15156</v>
      </c>
      <c r="I13" s="33">
        <v>16648</v>
      </c>
      <c r="J13" s="32"/>
      <c r="K13" s="35">
        <v>44.31823</v>
      </c>
      <c r="L13" s="33">
        <v>5852</v>
      </c>
      <c r="M13" s="33">
        <v>18654</v>
      </c>
      <c r="N13" s="33">
        <v>7298</v>
      </c>
      <c r="O13" s="34">
        <v>0.18400201232549365</v>
      </c>
      <c r="P13" s="34">
        <v>0.58652999622688973</v>
      </c>
      <c r="Q13" s="36">
        <v>0.22946799144761665</v>
      </c>
      <c r="U13" s="29"/>
      <c r="V13" s="30"/>
    </row>
    <row r="14" spans="1:22" s="1" customFormat="1" x14ac:dyDescent="0.3">
      <c r="A14" s="31" t="s">
        <v>11</v>
      </c>
      <c r="B14" s="32"/>
      <c r="C14" s="33">
        <v>164460</v>
      </c>
      <c r="D14" s="33">
        <v>164650</v>
      </c>
      <c r="E14" s="33">
        <v>190</v>
      </c>
      <c r="F14" s="34">
        <v>1.1552961206372371E-3</v>
      </c>
      <c r="G14" s="32"/>
      <c r="H14" s="33">
        <v>78429</v>
      </c>
      <c r="I14" s="33">
        <v>86221</v>
      </c>
      <c r="J14" s="32"/>
      <c r="K14" s="35">
        <v>40.036929999999998</v>
      </c>
      <c r="L14" s="33">
        <v>35275</v>
      </c>
      <c r="M14" s="33">
        <v>100520</v>
      </c>
      <c r="N14" s="33">
        <v>28855</v>
      </c>
      <c r="O14" s="34">
        <v>0.2142423322198603</v>
      </c>
      <c r="P14" s="34">
        <v>0.610507136349833</v>
      </c>
      <c r="Q14" s="36">
        <v>0.17525053143030672</v>
      </c>
      <c r="U14" s="29"/>
      <c r="V14" s="30"/>
    </row>
    <row r="15" spans="1:22" s="1" customFormat="1" x14ac:dyDescent="0.3">
      <c r="A15" s="31" t="s">
        <v>12</v>
      </c>
      <c r="B15" s="32"/>
      <c r="C15" s="33">
        <v>27924</v>
      </c>
      <c r="D15" s="33">
        <v>27560</v>
      </c>
      <c r="E15" s="33">
        <v>-364</v>
      </c>
      <c r="F15" s="34">
        <v>-1.3035381750465549E-2</v>
      </c>
      <c r="G15" s="32"/>
      <c r="H15" s="33">
        <v>13275</v>
      </c>
      <c r="I15" s="33">
        <v>14285</v>
      </c>
      <c r="J15" s="32"/>
      <c r="K15" s="35">
        <v>45.35181</v>
      </c>
      <c r="L15" s="33">
        <v>4793</v>
      </c>
      <c r="M15" s="33">
        <v>15741</v>
      </c>
      <c r="N15" s="33">
        <v>7026</v>
      </c>
      <c r="O15" s="34">
        <v>0.17391146589259796</v>
      </c>
      <c r="P15" s="34">
        <v>0.57115384615384612</v>
      </c>
      <c r="Q15" s="36">
        <v>0.25493468795355589</v>
      </c>
      <c r="U15" s="29"/>
      <c r="V15" s="30"/>
    </row>
    <row r="16" spans="1:22" s="1" customFormat="1" x14ac:dyDescent="0.3">
      <c r="A16" s="31" t="s">
        <v>13</v>
      </c>
      <c r="B16" s="32"/>
      <c r="C16" s="33">
        <v>45543</v>
      </c>
      <c r="D16" s="33">
        <v>45168</v>
      </c>
      <c r="E16" s="33">
        <v>-375</v>
      </c>
      <c r="F16" s="34">
        <v>-8.2339766813780378E-3</v>
      </c>
      <c r="G16" s="32"/>
      <c r="H16" s="33">
        <v>21695</v>
      </c>
      <c r="I16" s="33">
        <v>23473</v>
      </c>
      <c r="J16" s="32"/>
      <c r="K16" s="35">
        <v>44.394150000000003</v>
      </c>
      <c r="L16" s="33">
        <v>8338</v>
      </c>
      <c r="M16" s="33">
        <v>25636</v>
      </c>
      <c r="N16" s="33">
        <v>11194</v>
      </c>
      <c r="O16" s="34">
        <v>0.18459971661353169</v>
      </c>
      <c r="P16" s="34">
        <v>0.56756996103436064</v>
      </c>
      <c r="Q16" s="36">
        <v>0.2478303223521077</v>
      </c>
      <c r="U16" s="29"/>
      <c r="V16" s="30"/>
    </row>
    <row r="17" spans="1:22" s="1" customFormat="1" x14ac:dyDescent="0.3">
      <c r="A17" s="37" t="s">
        <v>14</v>
      </c>
      <c r="B17" s="38"/>
      <c r="C17" s="39">
        <v>34049</v>
      </c>
      <c r="D17" s="39">
        <v>33728</v>
      </c>
      <c r="E17" s="39">
        <v>-321</v>
      </c>
      <c r="F17" s="40">
        <v>-9.4275896502099919E-3</v>
      </c>
      <c r="G17" s="38"/>
      <c r="H17" s="39">
        <v>16369</v>
      </c>
      <c r="I17" s="39">
        <v>17359</v>
      </c>
      <c r="J17" s="38"/>
      <c r="K17" s="41">
        <v>44.922969999999999</v>
      </c>
      <c r="L17" s="39">
        <v>5841</v>
      </c>
      <c r="M17" s="39">
        <v>19707</v>
      </c>
      <c r="N17" s="39">
        <v>8180</v>
      </c>
      <c r="O17" s="40">
        <v>0.1731795540796964</v>
      </c>
      <c r="P17" s="40">
        <v>0.58429198292220119</v>
      </c>
      <c r="Q17" s="42">
        <v>0.24252846299810246</v>
      </c>
      <c r="U17" s="29"/>
      <c r="V17" s="30"/>
    </row>
    <row r="18" spans="1:22" customFormat="1" x14ac:dyDescent="0.3">
      <c r="A18" s="4"/>
      <c r="B18" s="4"/>
      <c r="C18" s="5"/>
      <c r="D18" s="5"/>
      <c r="E18" s="5"/>
      <c r="F18" s="5"/>
      <c r="G18" s="4"/>
      <c r="H18" s="5"/>
      <c r="I18" s="5"/>
      <c r="J18" s="4"/>
      <c r="K18" s="5"/>
      <c r="L18" s="5"/>
      <c r="M18" s="5"/>
      <c r="N18" s="5"/>
      <c r="O18" s="5"/>
      <c r="P18" s="5"/>
      <c r="Q18" s="5"/>
    </row>
    <row r="19" spans="1:22" s="2" customFormat="1" ht="105" x14ac:dyDescent="0.3">
      <c r="A19" s="6" t="s">
        <v>29</v>
      </c>
      <c r="B19" s="7" t="s">
        <v>31</v>
      </c>
      <c r="C19" s="8" t="s">
        <v>32</v>
      </c>
      <c r="D19" s="8" t="s">
        <v>30</v>
      </c>
      <c r="E19" s="9" t="s">
        <v>33</v>
      </c>
      <c r="F19" s="9" t="s">
        <v>34</v>
      </c>
      <c r="G19" s="10"/>
      <c r="H19" s="9" t="s">
        <v>35</v>
      </c>
      <c r="I19" s="9" t="s">
        <v>36</v>
      </c>
      <c r="J19" s="10"/>
      <c r="K19" s="9" t="s">
        <v>38</v>
      </c>
      <c r="L19" s="9" t="s">
        <v>42</v>
      </c>
      <c r="M19" s="9" t="s">
        <v>39</v>
      </c>
      <c r="N19" s="9" t="s">
        <v>40</v>
      </c>
      <c r="O19" s="9" t="s">
        <v>41</v>
      </c>
      <c r="P19" s="9" t="s">
        <v>43</v>
      </c>
      <c r="Q19" s="11" t="s">
        <v>44</v>
      </c>
    </row>
    <row r="20" spans="1:22" x14ac:dyDescent="0.3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22" x14ac:dyDescent="0.3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22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22" x14ac:dyDescent="0.3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22" x14ac:dyDescent="0.3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22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22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22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22" x14ac:dyDescent="0.3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22" x14ac:dyDescent="0.3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2" x14ac:dyDescent="0.3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22" x14ac:dyDescent="0.3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22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2:17" x14ac:dyDescent="0.3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2:17" x14ac:dyDescent="0.3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2:17" x14ac:dyDescent="0.3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 x14ac:dyDescent="0.3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2:17" x14ac:dyDescent="0.3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x14ac:dyDescent="0.3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2:17" x14ac:dyDescent="0.3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2:17" x14ac:dyDescent="0.3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x14ac:dyDescent="0.3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</row>
    <row r="42" spans="2:17" x14ac:dyDescent="0.3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2:17" x14ac:dyDescent="0.3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2:17" x14ac:dyDescent="0.3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2:17" x14ac:dyDescent="0.3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</row>
    <row r="46" spans="2:17" x14ac:dyDescent="0.3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</row>
  </sheetData>
  <autoFilter ref="A1:A46" xr:uid="{835C6443-7AEB-4FCD-9A1C-32EAF7FA899B}"/>
  <sortState xmlns:xlrd2="http://schemas.microsoft.com/office/spreadsheetml/2017/richdata2" ref="S1:W19">
    <sortCondition ref="T1:T1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B0A5A-2BAE-4770-9FF7-C393F4170744}">
  <dimension ref="A1:J19"/>
  <sheetViews>
    <sheetView workbookViewId="0"/>
  </sheetViews>
  <sheetFormatPr defaultRowHeight="15" x14ac:dyDescent="0.3"/>
  <cols>
    <col min="1" max="10" width="16.7109375" customWidth="1"/>
  </cols>
  <sheetData>
    <row r="1" spans="1:10" ht="30" x14ac:dyDescent="0.3">
      <c r="A1" s="13" t="s">
        <v>15</v>
      </c>
      <c r="B1" s="14" t="s">
        <v>54</v>
      </c>
      <c r="C1" s="15" t="s">
        <v>48</v>
      </c>
      <c r="D1" s="15" t="s">
        <v>45</v>
      </c>
      <c r="E1" s="16" t="s">
        <v>17</v>
      </c>
      <c r="F1" s="16" t="s">
        <v>18</v>
      </c>
      <c r="G1" s="15" t="s">
        <v>46</v>
      </c>
      <c r="H1" s="15" t="s">
        <v>47</v>
      </c>
      <c r="I1" s="15" t="s">
        <v>51</v>
      </c>
      <c r="J1" s="15" t="s">
        <v>52</v>
      </c>
    </row>
    <row r="2" spans="1:10" x14ac:dyDescent="0.3">
      <c r="A2" s="20"/>
      <c r="B2" s="20"/>
      <c r="C2" s="21"/>
      <c r="D2" s="21"/>
      <c r="E2" s="21"/>
      <c r="F2" s="21"/>
      <c r="G2" s="21"/>
      <c r="H2" s="21"/>
      <c r="I2" s="21"/>
      <c r="J2" s="43"/>
    </row>
    <row r="3" spans="1:10" x14ac:dyDescent="0.3">
      <c r="A3" s="23" t="s">
        <v>0</v>
      </c>
      <c r="B3" s="24"/>
      <c r="C3" s="25">
        <v>5336</v>
      </c>
      <c r="D3" s="25">
        <v>4793</v>
      </c>
      <c r="E3" s="25">
        <v>-543</v>
      </c>
      <c r="F3" s="26">
        <v>-0.1017616191904048</v>
      </c>
      <c r="G3" s="25">
        <v>2423</v>
      </c>
      <c r="H3" s="25">
        <v>2370</v>
      </c>
      <c r="I3" s="25">
        <v>8.31</v>
      </c>
      <c r="J3" s="43">
        <v>7.41</v>
      </c>
    </row>
    <row r="4" spans="1:10" x14ac:dyDescent="0.3">
      <c r="A4" s="31" t="s">
        <v>1</v>
      </c>
      <c r="B4" s="32"/>
      <c r="C4" s="33">
        <v>64</v>
      </c>
      <c r="D4" s="33">
        <v>54</v>
      </c>
      <c r="E4" s="33">
        <v>-10</v>
      </c>
      <c r="F4" s="34">
        <v>-0.15625</v>
      </c>
      <c r="G4" s="33">
        <v>29</v>
      </c>
      <c r="H4" s="33">
        <v>25</v>
      </c>
      <c r="I4" s="33">
        <v>7.58</v>
      </c>
      <c r="J4" s="44">
        <v>6.44</v>
      </c>
    </row>
    <row r="5" spans="1:10" x14ac:dyDescent="0.3">
      <c r="A5" s="31" t="s">
        <v>2</v>
      </c>
      <c r="B5" s="32"/>
      <c r="C5" s="33">
        <v>703</v>
      </c>
      <c r="D5" s="33">
        <v>630</v>
      </c>
      <c r="E5" s="33">
        <v>-73</v>
      </c>
      <c r="F5" s="34">
        <v>-0.10384068278805121</v>
      </c>
      <c r="G5" s="33">
        <v>307</v>
      </c>
      <c r="H5" s="33">
        <v>323</v>
      </c>
      <c r="I5" s="33">
        <v>5.29</v>
      </c>
      <c r="J5" s="44">
        <v>4.8</v>
      </c>
    </row>
    <row r="6" spans="1:10" x14ac:dyDescent="0.3">
      <c r="A6" s="31" t="s">
        <v>4</v>
      </c>
      <c r="B6" s="32"/>
      <c r="C6" s="33">
        <v>214</v>
      </c>
      <c r="D6" s="33">
        <v>185</v>
      </c>
      <c r="E6" s="33">
        <v>-29</v>
      </c>
      <c r="F6" s="34">
        <v>-0.13551401869158877</v>
      </c>
      <c r="G6" s="33">
        <v>93</v>
      </c>
      <c r="H6" s="33">
        <v>92</v>
      </c>
      <c r="I6" s="33">
        <v>7.76</v>
      </c>
      <c r="J6" s="44">
        <v>6.8</v>
      </c>
    </row>
    <row r="7" spans="1:10" x14ac:dyDescent="0.3">
      <c r="A7" s="31" t="s">
        <v>3</v>
      </c>
      <c r="B7" s="32"/>
      <c r="C7" s="33">
        <v>281</v>
      </c>
      <c r="D7" s="33">
        <v>181</v>
      </c>
      <c r="E7" s="33">
        <v>-100</v>
      </c>
      <c r="F7" s="34">
        <v>-0.35587188612099646</v>
      </c>
      <c r="G7" s="33">
        <v>93</v>
      </c>
      <c r="H7" s="33">
        <v>88</v>
      </c>
      <c r="I7" s="33">
        <v>9.34</v>
      </c>
      <c r="J7" s="44">
        <v>6.04</v>
      </c>
    </row>
    <row r="8" spans="1:10" x14ac:dyDescent="0.3">
      <c r="A8" s="31" t="s">
        <v>5</v>
      </c>
      <c r="B8" s="32"/>
      <c r="C8" s="33">
        <v>168</v>
      </c>
      <c r="D8" s="33">
        <v>123</v>
      </c>
      <c r="E8" s="33">
        <v>-45</v>
      </c>
      <c r="F8" s="34">
        <v>-0.26785714285714285</v>
      </c>
      <c r="G8" s="33">
        <v>64</v>
      </c>
      <c r="H8" s="33">
        <v>59</v>
      </c>
      <c r="I8" s="33">
        <v>8.1300000000000008</v>
      </c>
      <c r="J8" s="44">
        <v>6</v>
      </c>
    </row>
    <row r="9" spans="1:10" x14ac:dyDescent="0.3">
      <c r="A9" s="31" t="s">
        <v>6</v>
      </c>
      <c r="B9" s="32"/>
      <c r="C9" s="33">
        <v>418</v>
      </c>
      <c r="D9" s="33">
        <v>405</v>
      </c>
      <c r="E9" s="33">
        <v>-13</v>
      </c>
      <c r="F9" s="34">
        <v>-3.1100478468899521E-2</v>
      </c>
      <c r="G9" s="33">
        <v>214</v>
      </c>
      <c r="H9" s="33">
        <v>191</v>
      </c>
      <c r="I9" s="33">
        <v>7.02</v>
      </c>
      <c r="J9" s="44">
        <v>6.83</v>
      </c>
    </row>
    <row r="10" spans="1:10" x14ac:dyDescent="0.3">
      <c r="A10" s="31" t="s">
        <v>8</v>
      </c>
      <c r="B10" s="32"/>
      <c r="C10" s="33">
        <v>191</v>
      </c>
      <c r="D10" s="33">
        <v>140</v>
      </c>
      <c r="E10" s="33">
        <v>-51</v>
      </c>
      <c r="F10" s="34">
        <v>-0.26701570680628273</v>
      </c>
      <c r="G10" s="33">
        <v>68</v>
      </c>
      <c r="H10" s="33">
        <v>72</v>
      </c>
      <c r="I10" s="33">
        <v>7.97</v>
      </c>
      <c r="J10" s="44">
        <v>5.9</v>
      </c>
    </row>
    <row r="11" spans="1:10" x14ac:dyDescent="0.3">
      <c r="A11" s="31" t="s">
        <v>7</v>
      </c>
      <c r="B11" s="32"/>
      <c r="C11" s="33">
        <v>682</v>
      </c>
      <c r="D11" s="33">
        <v>615</v>
      </c>
      <c r="E11" s="33">
        <v>-67</v>
      </c>
      <c r="F11" s="34">
        <v>-9.824046920821114E-2</v>
      </c>
      <c r="G11" s="33">
        <v>329</v>
      </c>
      <c r="H11" s="33">
        <v>286</v>
      </c>
      <c r="I11" s="33">
        <v>7.78</v>
      </c>
      <c r="J11" s="44">
        <v>7</v>
      </c>
    </row>
    <row r="12" spans="1:10" x14ac:dyDescent="0.3">
      <c r="A12" s="31" t="s">
        <v>9</v>
      </c>
      <c r="B12" s="32"/>
      <c r="C12" s="33">
        <v>261</v>
      </c>
      <c r="D12" s="33">
        <v>244</v>
      </c>
      <c r="E12" s="33">
        <v>-17</v>
      </c>
      <c r="F12" s="34">
        <v>-6.5134099616858232E-2</v>
      </c>
      <c r="G12" s="33">
        <v>123</v>
      </c>
      <c r="H12" s="33">
        <v>121</v>
      </c>
      <c r="I12" s="33">
        <v>7.64</v>
      </c>
      <c r="J12" s="44">
        <v>7.15</v>
      </c>
    </row>
    <row r="13" spans="1:10" x14ac:dyDescent="0.3">
      <c r="A13" s="31" t="s">
        <v>10</v>
      </c>
      <c r="B13" s="32"/>
      <c r="C13" s="33">
        <v>284</v>
      </c>
      <c r="D13" s="33">
        <v>190</v>
      </c>
      <c r="E13" s="33">
        <v>-94</v>
      </c>
      <c r="F13" s="34">
        <v>-0.33098591549295775</v>
      </c>
      <c r="G13" s="33">
        <v>94</v>
      </c>
      <c r="H13" s="33">
        <v>96</v>
      </c>
      <c r="I13" s="33">
        <v>8.8800000000000008</v>
      </c>
      <c r="J13" s="44">
        <v>5.95</v>
      </c>
    </row>
    <row r="14" spans="1:10" x14ac:dyDescent="0.3">
      <c r="A14" s="31" t="s">
        <v>11</v>
      </c>
      <c r="B14" s="32"/>
      <c r="C14" s="33">
        <v>1538</v>
      </c>
      <c r="D14" s="33">
        <v>1439</v>
      </c>
      <c r="E14" s="33">
        <v>-99</v>
      </c>
      <c r="F14" s="34">
        <v>-6.4369310793237974E-2</v>
      </c>
      <c r="G14" s="33">
        <v>747</v>
      </c>
      <c r="H14" s="33">
        <v>692</v>
      </c>
      <c r="I14" s="33">
        <v>9.41</v>
      </c>
      <c r="J14" s="44">
        <v>8.74</v>
      </c>
    </row>
    <row r="15" spans="1:10" x14ac:dyDescent="0.3">
      <c r="A15" s="31" t="s">
        <v>12</v>
      </c>
      <c r="B15" s="32"/>
      <c r="C15" s="33">
        <v>184</v>
      </c>
      <c r="D15" s="33">
        <v>161</v>
      </c>
      <c r="E15" s="33">
        <v>-23</v>
      </c>
      <c r="F15" s="34">
        <v>-0.125</v>
      </c>
      <c r="G15" s="33">
        <v>77</v>
      </c>
      <c r="H15" s="33">
        <v>84</v>
      </c>
      <c r="I15" s="33">
        <v>6.57</v>
      </c>
      <c r="J15" s="44">
        <v>5.8</v>
      </c>
    </row>
    <row r="16" spans="1:10" x14ac:dyDescent="0.3">
      <c r="A16" s="31" t="s">
        <v>13</v>
      </c>
      <c r="B16" s="32"/>
      <c r="C16" s="33">
        <v>383</v>
      </c>
      <c r="D16" s="33">
        <v>322</v>
      </c>
      <c r="E16" s="33">
        <v>-61</v>
      </c>
      <c r="F16" s="34">
        <v>-0.15926892950391644</v>
      </c>
      <c r="G16" s="33">
        <v>163</v>
      </c>
      <c r="H16" s="33">
        <v>159</v>
      </c>
      <c r="I16" s="33">
        <v>8.4</v>
      </c>
      <c r="J16" s="44">
        <v>7.1</v>
      </c>
    </row>
    <row r="17" spans="1:10" x14ac:dyDescent="0.3">
      <c r="A17" s="37" t="s">
        <v>14</v>
      </c>
      <c r="B17" s="38"/>
      <c r="C17" s="39">
        <v>242</v>
      </c>
      <c r="D17" s="39">
        <v>208</v>
      </c>
      <c r="E17" s="39">
        <v>-34</v>
      </c>
      <c r="F17" s="40">
        <v>-0.14049586776859505</v>
      </c>
      <c r="G17" s="39">
        <v>109</v>
      </c>
      <c r="H17" s="39">
        <v>99</v>
      </c>
      <c r="I17" s="39">
        <v>7.08</v>
      </c>
      <c r="J17" s="45">
        <v>6.14</v>
      </c>
    </row>
    <row r="18" spans="1:10" x14ac:dyDescent="0.3">
      <c r="A18" s="4"/>
      <c r="B18" s="4"/>
      <c r="C18" s="5"/>
      <c r="D18" s="5"/>
      <c r="E18" s="5"/>
      <c r="F18" s="5"/>
      <c r="G18" s="5"/>
      <c r="H18" s="5"/>
      <c r="I18" s="5"/>
      <c r="J18" s="46"/>
    </row>
    <row r="19" spans="1:10" x14ac:dyDescent="0.3">
      <c r="A19" s="6"/>
      <c r="B19" s="7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2DB29-B149-44F2-A93E-17230B18DF9C}">
  <dimension ref="A1:J19"/>
  <sheetViews>
    <sheetView workbookViewId="0">
      <selection activeCell="E3" sqref="E3:E17"/>
    </sheetView>
  </sheetViews>
  <sheetFormatPr defaultRowHeight="15" x14ac:dyDescent="0.3"/>
  <cols>
    <col min="1" max="10" width="16.7109375" customWidth="1"/>
  </cols>
  <sheetData>
    <row r="1" spans="1:10" ht="30" x14ac:dyDescent="0.3">
      <c r="A1" s="13" t="s">
        <v>15</v>
      </c>
      <c r="B1" s="14" t="s">
        <v>53</v>
      </c>
      <c r="C1" s="15" t="s">
        <v>48</v>
      </c>
      <c r="D1" s="15" t="s">
        <v>45</v>
      </c>
      <c r="E1" s="16" t="s">
        <v>17</v>
      </c>
      <c r="F1" s="16" t="s">
        <v>18</v>
      </c>
      <c r="G1" s="15" t="s">
        <v>49</v>
      </c>
      <c r="H1" s="15" t="s">
        <v>50</v>
      </c>
      <c r="I1" s="15" t="s">
        <v>55</v>
      </c>
      <c r="J1" s="15" t="s">
        <v>56</v>
      </c>
    </row>
    <row r="2" spans="1:10" x14ac:dyDescent="0.3">
      <c r="A2" s="20"/>
      <c r="B2" s="20"/>
      <c r="C2" s="21"/>
      <c r="D2" s="21"/>
      <c r="E2" s="21"/>
      <c r="F2" s="21"/>
      <c r="G2" s="21"/>
      <c r="H2" s="21"/>
      <c r="I2" s="21"/>
      <c r="J2" s="43"/>
    </row>
    <row r="3" spans="1:10" x14ac:dyDescent="0.3">
      <c r="A3" s="23" t="s">
        <v>0</v>
      </c>
      <c r="B3" s="24"/>
      <c r="C3" s="25">
        <v>5989</v>
      </c>
      <c r="D3" s="25">
        <v>5925</v>
      </c>
      <c r="E3" s="25">
        <v>-64</v>
      </c>
      <c r="F3" s="26">
        <v>-1.0686258139923193E-2</v>
      </c>
      <c r="G3" s="25">
        <v>2718</v>
      </c>
      <c r="H3" s="25">
        <v>3207</v>
      </c>
      <c r="I3" s="25">
        <v>9.33</v>
      </c>
      <c r="J3" s="43">
        <v>9.16</v>
      </c>
    </row>
    <row r="4" spans="1:10" x14ac:dyDescent="0.3">
      <c r="A4" s="31" t="s">
        <v>1</v>
      </c>
      <c r="B4" s="32"/>
      <c r="C4" s="33">
        <v>132</v>
      </c>
      <c r="D4" s="33">
        <v>101</v>
      </c>
      <c r="E4" s="33">
        <v>-31</v>
      </c>
      <c r="F4" s="34">
        <v>-0.23484848484848486</v>
      </c>
      <c r="G4" s="33">
        <v>52</v>
      </c>
      <c r="H4" s="33">
        <v>49</v>
      </c>
      <c r="I4" s="33">
        <v>15.63</v>
      </c>
      <c r="J4" s="44">
        <v>12.05</v>
      </c>
    </row>
    <row r="5" spans="1:10" x14ac:dyDescent="0.3">
      <c r="A5" s="31" t="s">
        <v>2</v>
      </c>
      <c r="B5" s="32"/>
      <c r="C5" s="33">
        <v>2151</v>
      </c>
      <c r="D5" s="33">
        <v>2020</v>
      </c>
      <c r="E5" s="33">
        <v>-131</v>
      </c>
      <c r="F5" s="34">
        <v>-6.0901906090190611E-2</v>
      </c>
      <c r="G5" s="33">
        <v>945</v>
      </c>
      <c r="H5" s="33">
        <v>1075</v>
      </c>
      <c r="I5" s="33">
        <v>16.190000000000001</v>
      </c>
      <c r="J5" s="44">
        <v>15.39</v>
      </c>
    </row>
    <row r="6" spans="1:10" x14ac:dyDescent="0.3">
      <c r="A6" s="31" t="s">
        <v>4</v>
      </c>
      <c r="B6" s="32"/>
      <c r="C6" s="33">
        <v>494</v>
      </c>
      <c r="D6" s="33">
        <v>479</v>
      </c>
      <c r="E6" s="33">
        <v>-15</v>
      </c>
      <c r="F6" s="34">
        <v>-3.0364372469635626E-2</v>
      </c>
      <c r="G6" s="33">
        <v>229</v>
      </c>
      <c r="H6" s="33">
        <v>250</v>
      </c>
      <c r="I6" s="33">
        <v>17.920000000000002</v>
      </c>
      <c r="J6" s="44">
        <v>17.600000000000001</v>
      </c>
    </row>
    <row r="7" spans="1:10" x14ac:dyDescent="0.3">
      <c r="A7" s="31" t="s">
        <v>3</v>
      </c>
      <c r="B7" s="32"/>
      <c r="C7" s="33">
        <v>465</v>
      </c>
      <c r="D7" s="33">
        <v>455</v>
      </c>
      <c r="E7" s="33">
        <v>-10</v>
      </c>
      <c r="F7" s="34">
        <v>-2.1505376344086023E-2</v>
      </c>
      <c r="G7" s="33">
        <v>213</v>
      </c>
      <c r="H7" s="33">
        <v>242</v>
      </c>
      <c r="I7" s="33">
        <v>15.46</v>
      </c>
      <c r="J7" s="44">
        <v>15.19</v>
      </c>
    </row>
    <row r="8" spans="1:10" x14ac:dyDescent="0.3">
      <c r="A8" s="31" t="s">
        <v>5</v>
      </c>
      <c r="B8" s="32"/>
      <c r="C8" s="33">
        <v>307</v>
      </c>
      <c r="D8" s="33">
        <v>288</v>
      </c>
      <c r="E8" s="33">
        <v>-19</v>
      </c>
      <c r="F8" s="34">
        <v>-6.1889250814332247E-2</v>
      </c>
      <c r="G8" s="33">
        <v>132</v>
      </c>
      <c r="H8" s="33">
        <v>156</v>
      </c>
      <c r="I8" s="33">
        <v>14.86</v>
      </c>
      <c r="J8" s="44">
        <v>14.05</v>
      </c>
    </row>
    <row r="9" spans="1:10" x14ac:dyDescent="0.3">
      <c r="A9" s="31" t="s">
        <v>6</v>
      </c>
      <c r="B9" s="32"/>
      <c r="C9" s="33">
        <v>898</v>
      </c>
      <c r="D9" s="33">
        <v>882</v>
      </c>
      <c r="E9" s="33">
        <v>-16</v>
      </c>
      <c r="F9" s="34">
        <v>-1.7817371937639197E-2</v>
      </c>
      <c r="G9" s="33">
        <v>429</v>
      </c>
      <c r="H9" s="33">
        <v>453</v>
      </c>
      <c r="I9" s="33">
        <v>15.07</v>
      </c>
      <c r="J9" s="44">
        <v>14.87</v>
      </c>
    </row>
    <row r="10" spans="1:10" x14ac:dyDescent="0.3">
      <c r="A10" s="31" t="s">
        <v>8</v>
      </c>
      <c r="B10" s="32"/>
      <c r="C10" s="33">
        <v>376</v>
      </c>
      <c r="D10" s="33">
        <v>387</v>
      </c>
      <c r="E10" s="33">
        <v>11</v>
      </c>
      <c r="F10" s="34">
        <v>2.9255319148936171E-2</v>
      </c>
      <c r="G10" s="33">
        <v>193</v>
      </c>
      <c r="H10" s="33">
        <v>194</v>
      </c>
      <c r="I10" s="33">
        <v>15.69</v>
      </c>
      <c r="J10" s="44">
        <v>16.309999999999999</v>
      </c>
    </row>
    <row r="11" spans="1:10" x14ac:dyDescent="0.3">
      <c r="A11" s="31" t="s">
        <v>7</v>
      </c>
      <c r="B11" s="32"/>
      <c r="C11" s="33">
        <v>1205</v>
      </c>
      <c r="D11" s="33">
        <v>1204</v>
      </c>
      <c r="E11" s="33">
        <v>-1</v>
      </c>
      <c r="F11" s="34">
        <v>-8.2987551867219915E-4</v>
      </c>
      <c r="G11" s="33">
        <v>582</v>
      </c>
      <c r="H11" s="33">
        <v>622</v>
      </c>
      <c r="I11" s="33">
        <v>13.75</v>
      </c>
      <c r="J11" s="44">
        <v>13.71</v>
      </c>
    </row>
    <row r="12" spans="1:10" x14ac:dyDescent="0.3">
      <c r="A12" s="31" t="s">
        <v>9</v>
      </c>
      <c r="B12" s="32"/>
      <c r="C12" s="33">
        <v>427</v>
      </c>
      <c r="D12" s="33">
        <v>429</v>
      </c>
      <c r="E12" s="33">
        <v>2</v>
      </c>
      <c r="F12" s="34">
        <v>4.6838407494145199E-3</v>
      </c>
      <c r="G12" s="33">
        <v>214</v>
      </c>
      <c r="H12" s="33">
        <v>215</v>
      </c>
      <c r="I12" s="33">
        <v>12.51</v>
      </c>
      <c r="J12" s="44">
        <v>12.57</v>
      </c>
    </row>
    <row r="13" spans="1:10" x14ac:dyDescent="0.3">
      <c r="A13" s="31" t="s">
        <v>10</v>
      </c>
      <c r="B13" s="32"/>
      <c r="C13" s="33">
        <v>464</v>
      </c>
      <c r="D13" s="33">
        <v>372</v>
      </c>
      <c r="E13" s="33">
        <v>-92</v>
      </c>
      <c r="F13" s="34">
        <v>-0.19827586206896552</v>
      </c>
      <c r="G13" s="33">
        <v>196</v>
      </c>
      <c r="H13" s="33">
        <v>176</v>
      </c>
      <c r="I13" s="33">
        <v>14.51</v>
      </c>
      <c r="J13" s="44">
        <v>11.66</v>
      </c>
    </row>
    <row r="14" spans="1:10" x14ac:dyDescent="0.3">
      <c r="A14" s="31" t="s">
        <v>11</v>
      </c>
      <c r="B14" s="32"/>
      <c r="C14" s="33">
        <v>1553</v>
      </c>
      <c r="D14" s="33">
        <v>1621</v>
      </c>
      <c r="E14" s="33">
        <v>68</v>
      </c>
      <c r="F14" s="34">
        <v>4.3786220218931103E-2</v>
      </c>
      <c r="G14" s="33">
        <v>763</v>
      </c>
      <c r="H14" s="33">
        <v>858</v>
      </c>
      <c r="I14" s="33">
        <v>9.5</v>
      </c>
      <c r="J14" s="44">
        <v>9.85</v>
      </c>
    </row>
    <row r="15" spans="1:10" x14ac:dyDescent="0.3">
      <c r="A15" s="31" t="s">
        <v>12</v>
      </c>
      <c r="B15" s="32"/>
      <c r="C15" s="33">
        <v>409</v>
      </c>
      <c r="D15" s="33">
        <v>451</v>
      </c>
      <c r="E15" s="33">
        <v>42</v>
      </c>
      <c r="F15" s="34">
        <v>0.10268948655256724</v>
      </c>
      <c r="G15" s="33">
        <v>220</v>
      </c>
      <c r="H15" s="33">
        <v>231</v>
      </c>
      <c r="I15" s="33">
        <v>14.6</v>
      </c>
      <c r="J15" s="44">
        <v>16.260000000000002</v>
      </c>
    </row>
    <row r="16" spans="1:10" x14ac:dyDescent="0.3">
      <c r="A16" s="31" t="s">
        <v>13</v>
      </c>
      <c r="B16" s="32"/>
      <c r="C16" s="33">
        <v>643</v>
      </c>
      <c r="D16" s="33">
        <v>657</v>
      </c>
      <c r="E16" s="33">
        <v>14</v>
      </c>
      <c r="F16" s="34">
        <v>2.177293934681182E-2</v>
      </c>
      <c r="G16" s="33">
        <v>315</v>
      </c>
      <c r="H16" s="33">
        <v>342</v>
      </c>
      <c r="I16" s="33">
        <v>14.1</v>
      </c>
      <c r="J16" s="44">
        <v>14.49</v>
      </c>
    </row>
    <row r="17" spans="1:10" x14ac:dyDescent="0.3">
      <c r="A17" s="37" t="s">
        <v>14</v>
      </c>
      <c r="B17" s="38"/>
      <c r="C17" s="39">
        <v>489</v>
      </c>
      <c r="D17" s="39">
        <v>485</v>
      </c>
      <c r="E17" s="39">
        <v>-4</v>
      </c>
      <c r="F17" s="40">
        <v>-8.1799591002044997E-3</v>
      </c>
      <c r="G17" s="39">
        <v>236</v>
      </c>
      <c r="H17" s="39">
        <v>249</v>
      </c>
      <c r="I17" s="39">
        <v>14.31</v>
      </c>
      <c r="J17" s="45">
        <v>14.31</v>
      </c>
    </row>
    <row r="18" spans="1:10" x14ac:dyDescent="0.3">
      <c r="A18" s="4"/>
      <c r="B18" s="4"/>
      <c r="C18" s="5"/>
      <c r="D18" s="5"/>
      <c r="E18" s="5"/>
      <c r="F18" s="5"/>
      <c r="G18" s="5"/>
      <c r="H18" s="5"/>
      <c r="I18" s="5"/>
      <c r="J18" s="46"/>
    </row>
    <row r="19" spans="1:10" x14ac:dyDescent="0.3">
      <c r="A19" s="6"/>
      <c r="B19" s="7"/>
      <c r="C19" s="8"/>
      <c r="D19" s="8"/>
      <c r="E19" s="8"/>
      <c r="F19" s="8"/>
      <c r="G19" s="8"/>
      <c r="H19" s="8"/>
      <c r="I19" s="8"/>
      <c r="J19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0D704-A86A-4D24-A4F9-79D8CA9021E1}">
  <dimension ref="A1:Q19"/>
  <sheetViews>
    <sheetView workbookViewId="0">
      <selection activeCell="B1" sqref="B1"/>
    </sheetView>
  </sheetViews>
  <sheetFormatPr defaultRowHeight="15" x14ac:dyDescent="0.3"/>
  <cols>
    <col min="1" max="19" width="16.7109375" customWidth="1"/>
  </cols>
  <sheetData>
    <row r="1" spans="1:17" ht="45" x14ac:dyDescent="0.3">
      <c r="A1" s="48" t="s">
        <v>15</v>
      </c>
      <c r="B1" s="49" t="s">
        <v>57</v>
      </c>
      <c r="C1" s="50" t="s">
        <v>63</v>
      </c>
      <c r="D1" s="50" t="s">
        <v>64</v>
      </c>
      <c r="E1" s="51" t="s">
        <v>59</v>
      </c>
      <c r="F1" s="51" t="s">
        <v>61</v>
      </c>
      <c r="G1" s="52" t="s">
        <v>60</v>
      </c>
      <c r="H1" s="49" t="s">
        <v>58</v>
      </c>
      <c r="I1" s="52" t="s">
        <v>62</v>
      </c>
      <c r="J1" s="52" t="s">
        <v>65</v>
      </c>
      <c r="K1" s="52" t="s">
        <v>66</v>
      </c>
      <c r="L1" s="49" t="s">
        <v>67</v>
      </c>
      <c r="M1" s="52" t="s">
        <v>62</v>
      </c>
      <c r="N1" s="52" t="s">
        <v>65</v>
      </c>
      <c r="O1" s="52" t="s">
        <v>66</v>
      </c>
      <c r="P1" s="52" t="s">
        <v>68</v>
      </c>
      <c r="Q1" s="52" t="s">
        <v>69</v>
      </c>
    </row>
    <row r="2" spans="1:17" x14ac:dyDescent="0.3">
      <c r="A2" s="54"/>
      <c r="B2" s="55"/>
      <c r="C2" s="56"/>
      <c r="D2" s="56"/>
      <c r="E2" s="56"/>
      <c r="F2" s="56"/>
      <c r="G2" s="56"/>
      <c r="H2" s="55"/>
      <c r="I2" s="56"/>
      <c r="J2" s="56"/>
      <c r="K2" s="56"/>
      <c r="L2" s="55"/>
      <c r="M2" s="56"/>
      <c r="N2" s="56"/>
      <c r="O2" s="56"/>
      <c r="P2" s="56"/>
      <c r="Q2" s="57"/>
    </row>
    <row r="3" spans="1:17" x14ac:dyDescent="0.3">
      <c r="A3" s="31" t="s">
        <v>0</v>
      </c>
      <c r="B3" s="32"/>
      <c r="C3" s="33">
        <v>6996</v>
      </c>
      <c r="D3" s="33">
        <v>5767</v>
      </c>
      <c r="E3" s="33">
        <v>1229</v>
      </c>
      <c r="F3" s="33" t="s">
        <v>11</v>
      </c>
      <c r="G3" s="33" t="s">
        <v>11</v>
      </c>
      <c r="H3" s="32"/>
      <c r="I3" s="33">
        <v>11202</v>
      </c>
      <c r="J3" s="33">
        <v>10569</v>
      </c>
      <c r="K3" s="33">
        <v>633</v>
      </c>
      <c r="L3" s="32"/>
      <c r="M3" s="33">
        <v>2423</v>
      </c>
      <c r="N3" s="33">
        <v>3229</v>
      </c>
      <c r="O3" s="33">
        <v>-806</v>
      </c>
      <c r="P3" s="47">
        <v>0.21630066059632208</v>
      </c>
      <c r="Q3" s="53">
        <v>0.30551613208439776</v>
      </c>
    </row>
    <row r="4" spans="1:17" x14ac:dyDescent="0.3">
      <c r="A4" s="31" t="s">
        <v>1</v>
      </c>
      <c r="B4" s="32"/>
      <c r="C4" s="33">
        <v>173</v>
      </c>
      <c r="D4" s="33">
        <v>215</v>
      </c>
      <c r="E4" s="33">
        <v>-42</v>
      </c>
      <c r="F4" s="33" t="s">
        <v>0</v>
      </c>
      <c r="G4" s="33" t="s">
        <v>0</v>
      </c>
      <c r="H4" s="32"/>
      <c r="I4" s="33">
        <v>58</v>
      </c>
      <c r="J4" s="33">
        <v>40</v>
      </c>
      <c r="K4" s="33">
        <v>18</v>
      </c>
      <c r="L4" s="32"/>
      <c r="M4" s="33">
        <v>38</v>
      </c>
      <c r="N4" s="33">
        <v>29</v>
      </c>
      <c r="O4" s="33">
        <v>9</v>
      </c>
      <c r="P4" s="47">
        <v>0.65517241379310343</v>
      </c>
      <c r="Q4" s="53">
        <v>0.72499999999999998</v>
      </c>
    </row>
    <row r="5" spans="1:17" x14ac:dyDescent="0.3">
      <c r="A5" s="31" t="s">
        <v>2</v>
      </c>
      <c r="B5" s="32"/>
      <c r="C5" s="33">
        <v>1207</v>
      </c>
      <c r="D5" s="33">
        <v>1971</v>
      </c>
      <c r="E5" s="33">
        <v>-764</v>
      </c>
      <c r="F5" s="33" t="s">
        <v>0</v>
      </c>
      <c r="G5" s="33" t="s">
        <v>0</v>
      </c>
      <c r="H5" s="32"/>
      <c r="I5" s="33">
        <v>1296</v>
      </c>
      <c r="J5" s="33">
        <v>1305</v>
      </c>
      <c r="K5" s="33">
        <v>-9</v>
      </c>
      <c r="L5" s="32"/>
      <c r="M5" s="33">
        <v>424</v>
      </c>
      <c r="N5" s="33">
        <v>556</v>
      </c>
      <c r="O5" s="33">
        <v>-132</v>
      </c>
      <c r="P5" s="47">
        <v>0.3271604938271605</v>
      </c>
      <c r="Q5" s="53">
        <v>0.42605363984674327</v>
      </c>
    </row>
    <row r="6" spans="1:17" x14ac:dyDescent="0.3">
      <c r="A6" s="31" t="s">
        <v>4</v>
      </c>
      <c r="B6" s="32"/>
      <c r="C6" s="33">
        <v>682</v>
      </c>
      <c r="D6" s="33">
        <v>768</v>
      </c>
      <c r="E6" s="33">
        <v>-86</v>
      </c>
      <c r="F6" s="33" t="s">
        <v>11</v>
      </c>
      <c r="G6" s="33" t="s">
        <v>11</v>
      </c>
      <c r="H6" s="32"/>
      <c r="I6" s="33">
        <v>221</v>
      </c>
      <c r="J6" s="33">
        <v>222</v>
      </c>
      <c r="K6" s="33">
        <v>-1</v>
      </c>
      <c r="L6" s="32"/>
      <c r="M6" s="33">
        <v>118</v>
      </c>
      <c r="N6" s="33">
        <v>150</v>
      </c>
      <c r="O6" s="33">
        <v>-32</v>
      </c>
      <c r="P6" s="47">
        <v>0.5339366515837104</v>
      </c>
      <c r="Q6" s="53">
        <v>0.67567567567567566</v>
      </c>
    </row>
    <row r="7" spans="1:17" x14ac:dyDescent="0.3">
      <c r="A7" s="31" t="s">
        <v>3</v>
      </c>
      <c r="B7" s="32"/>
      <c r="C7" s="33">
        <v>721</v>
      </c>
      <c r="D7" s="33">
        <v>751</v>
      </c>
      <c r="E7" s="33">
        <v>-30</v>
      </c>
      <c r="F7" s="33" t="s">
        <v>0</v>
      </c>
      <c r="G7" s="33" t="s">
        <v>0</v>
      </c>
      <c r="H7" s="32"/>
      <c r="I7" s="33">
        <v>321</v>
      </c>
      <c r="J7" s="33">
        <v>284</v>
      </c>
      <c r="K7" s="33">
        <v>37</v>
      </c>
      <c r="L7" s="32"/>
      <c r="M7" s="33">
        <v>98</v>
      </c>
      <c r="N7" s="33">
        <v>139</v>
      </c>
      <c r="O7" s="33">
        <v>-41</v>
      </c>
      <c r="P7" s="47">
        <v>0.30529595015576322</v>
      </c>
      <c r="Q7" s="53">
        <v>0.48943661971830987</v>
      </c>
    </row>
    <row r="8" spans="1:17" x14ac:dyDescent="0.3">
      <c r="A8" s="31" t="s">
        <v>5</v>
      </c>
      <c r="B8" s="32"/>
      <c r="C8" s="33">
        <v>460</v>
      </c>
      <c r="D8" s="33">
        <v>531</v>
      </c>
      <c r="E8" s="33">
        <v>-71</v>
      </c>
      <c r="F8" s="33" t="s">
        <v>0</v>
      </c>
      <c r="G8" s="33" t="s">
        <v>0</v>
      </c>
      <c r="H8" s="32"/>
      <c r="I8" s="33">
        <v>150</v>
      </c>
      <c r="J8" s="33">
        <v>180</v>
      </c>
      <c r="K8" s="33">
        <v>-30</v>
      </c>
      <c r="L8" s="32"/>
      <c r="M8" s="33">
        <v>63</v>
      </c>
      <c r="N8" s="33">
        <v>93</v>
      </c>
      <c r="O8" s="33">
        <v>-30</v>
      </c>
      <c r="P8" s="47">
        <v>0.42</v>
      </c>
      <c r="Q8" s="53">
        <v>0.51666666666666672</v>
      </c>
    </row>
    <row r="9" spans="1:17" x14ac:dyDescent="0.3">
      <c r="A9" s="31" t="s">
        <v>6</v>
      </c>
      <c r="B9" s="32"/>
      <c r="C9" s="33">
        <v>1137</v>
      </c>
      <c r="D9" s="33">
        <v>1213</v>
      </c>
      <c r="E9" s="33">
        <v>-76</v>
      </c>
      <c r="F9" s="33" t="s">
        <v>0</v>
      </c>
      <c r="G9" s="33" t="s">
        <v>0</v>
      </c>
      <c r="H9" s="32"/>
      <c r="I9" s="33">
        <v>581</v>
      </c>
      <c r="J9" s="33">
        <v>513</v>
      </c>
      <c r="K9" s="33">
        <v>68</v>
      </c>
      <c r="L9" s="32"/>
      <c r="M9" s="33">
        <v>246</v>
      </c>
      <c r="N9" s="33">
        <v>299</v>
      </c>
      <c r="O9" s="33">
        <v>-53</v>
      </c>
      <c r="P9" s="47">
        <v>0.423407917383821</v>
      </c>
      <c r="Q9" s="53">
        <v>0.5828460038986355</v>
      </c>
    </row>
    <row r="10" spans="1:17" x14ac:dyDescent="0.3">
      <c r="A10" s="31" t="s">
        <v>8</v>
      </c>
      <c r="B10" s="32"/>
      <c r="C10" s="33">
        <v>530</v>
      </c>
      <c r="D10" s="33">
        <v>612</v>
      </c>
      <c r="E10" s="33">
        <v>-82</v>
      </c>
      <c r="F10" s="33" t="s">
        <v>11</v>
      </c>
      <c r="G10" s="33" t="s">
        <v>11</v>
      </c>
      <c r="H10" s="32"/>
      <c r="I10" s="33">
        <v>153</v>
      </c>
      <c r="J10" s="33">
        <v>168</v>
      </c>
      <c r="K10" s="33">
        <v>-15</v>
      </c>
      <c r="L10" s="32"/>
      <c r="M10" s="33">
        <v>84</v>
      </c>
      <c r="N10" s="33">
        <v>125</v>
      </c>
      <c r="O10" s="33">
        <v>-41</v>
      </c>
      <c r="P10" s="47">
        <v>0.5490196078431373</v>
      </c>
      <c r="Q10" s="53">
        <v>0.74404761904761907</v>
      </c>
    </row>
    <row r="11" spans="1:17" x14ac:dyDescent="0.3">
      <c r="A11" s="31" t="s">
        <v>7</v>
      </c>
      <c r="B11" s="32"/>
      <c r="C11" s="33">
        <v>1544</v>
      </c>
      <c r="D11" s="33">
        <v>1379</v>
      </c>
      <c r="E11" s="33">
        <v>165</v>
      </c>
      <c r="F11" s="33" t="s">
        <v>0</v>
      </c>
      <c r="G11" s="33" t="s">
        <v>0</v>
      </c>
      <c r="H11" s="32"/>
      <c r="I11" s="33">
        <v>1049</v>
      </c>
      <c r="J11" s="33">
        <v>762</v>
      </c>
      <c r="K11" s="33">
        <v>287</v>
      </c>
      <c r="L11" s="32"/>
      <c r="M11" s="33">
        <v>421</v>
      </c>
      <c r="N11" s="33">
        <v>367</v>
      </c>
      <c r="O11" s="33">
        <v>54</v>
      </c>
      <c r="P11" s="47">
        <v>0.40133460438512869</v>
      </c>
      <c r="Q11" s="53">
        <v>0.48162729658792652</v>
      </c>
    </row>
    <row r="12" spans="1:17" x14ac:dyDescent="0.3">
      <c r="A12" s="31" t="s">
        <v>9</v>
      </c>
      <c r="B12" s="32"/>
      <c r="C12" s="33">
        <v>828</v>
      </c>
      <c r="D12" s="33">
        <v>873</v>
      </c>
      <c r="E12" s="33">
        <v>-45</v>
      </c>
      <c r="F12" s="33" t="s">
        <v>0</v>
      </c>
      <c r="G12" s="33" t="s">
        <v>0</v>
      </c>
      <c r="H12" s="32"/>
      <c r="I12" s="33">
        <v>241</v>
      </c>
      <c r="J12" s="33">
        <v>261</v>
      </c>
      <c r="K12" s="33">
        <v>-20</v>
      </c>
      <c r="L12" s="32"/>
      <c r="M12" s="33">
        <v>112</v>
      </c>
      <c r="N12" s="33">
        <v>144</v>
      </c>
      <c r="O12" s="33">
        <v>-32</v>
      </c>
      <c r="P12" s="47">
        <v>0.46473029045643155</v>
      </c>
      <c r="Q12" s="53">
        <v>0.55172413793103448</v>
      </c>
    </row>
    <row r="13" spans="1:17" x14ac:dyDescent="0.3">
      <c r="A13" s="31" t="s">
        <v>10</v>
      </c>
      <c r="B13" s="32"/>
      <c r="C13" s="33">
        <v>548</v>
      </c>
      <c r="D13" s="33">
        <v>542</v>
      </c>
      <c r="E13" s="33">
        <v>6</v>
      </c>
      <c r="F13" s="33" t="s">
        <v>0</v>
      </c>
      <c r="G13" s="33" t="s">
        <v>0</v>
      </c>
      <c r="H13" s="32"/>
      <c r="I13" s="33">
        <v>223</v>
      </c>
      <c r="J13" s="33">
        <v>261</v>
      </c>
      <c r="K13" s="33">
        <v>-38</v>
      </c>
      <c r="L13" s="32"/>
      <c r="M13" s="33">
        <v>116</v>
      </c>
      <c r="N13" s="33">
        <v>117</v>
      </c>
      <c r="O13" s="33">
        <v>-1</v>
      </c>
      <c r="P13" s="47">
        <v>0.52017937219730936</v>
      </c>
      <c r="Q13" s="53">
        <v>0.44827586206896552</v>
      </c>
    </row>
    <row r="14" spans="1:17" x14ac:dyDescent="0.3">
      <c r="A14" s="31" t="s">
        <v>11</v>
      </c>
      <c r="B14" s="32"/>
      <c r="C14" s="33">
        <v>3269</v>
      </c>
      <c r="D14" s="33">
        <v>3142</v>
      </c>
      <c r="E14" s="33">
        <v>127</v>
      </c>
      <c r="F14" s="33" t="s">
        <v>0</v>
      </c>
      <c r="G14" s="33" t="s">
        <v>0</v>
      </c>
      <c r="H14" s="32"/>
      <c r="I14" s="33">
        <v>2080</v>
      </c>
      <c r="J14" s="33">
        <v>1743</v>
      </c>
      <c r="K14" s="33">
        <v>337</v>
      </c>
      <c r="L14" s="32"/>
      <c r="M14" s="33">
        <v>567</v>
      </c>
      <c r="N14" s="33">
        <v>653</v>
      </c>
      <c r="O14" s="33">
        <v>-86</v>
      </c>
      <c r="P14" s="47">
        <v>0.27259615384615382</v>
      </c>
      <c r="Q14" s="53">
        <v>0.37464142283419394</v>
      </c>
    </row>
    <row r="15" spans="1:17" x14ac:dyDescent="0.3">
      <c r="A15" s="31" t="s">
        <v>12</v>
      </c>
      <c r="B15" s="32"/>
      <c r="C15" s="33">
        <v>579</v>
      </c>
      <c r="D15" s="33">
        <v>743</v>
      </c>
      <c r="E15" s="33">
        <v>-164</v>
      </c>
      <c r="F15" s="33" t="s">
        <v>11</v>
      </c>
      <c r="G15" s="33" t="s">
        <v>11</v>
      </c>
      <c r="H15" s="32"/>
      <c r="I15" s="33">
        <v>326</v>
      </c>
      <c r="J15" s="33">
        <v>269</v>
      </c>
      <c r="K15" s="33">
        <v>57</v>
      </c>
      <c r="L15" s="32"/>
      <c r="M15" s="33">
        <v>119</v>
      </c>
      <c r="N15" s="33">
        <v>118</v>
      </c>
      <c r="O15" s="33">
        <v>1</v>
      </c>
      <c r="P15" s="47">
        <v>0.36503067484662577</v>
      </c>
      <c r="Q15" s="53">
        <v>0.43866171003717475</v>
      </c>
    </row>
    <row r="16" spans="1:17" x14ac:dyDescent="0.3">
      <c r="A16" s="31" t="s">
        <v>13</v>
      </c>
      <c r="B16" s="32"/>
      <c r="C16" s="33">
        <v>888</v>
      </c>
      <c r="D16" s="33">
        <v>997</v>
      </c>
      <c r="E16" s="33">
        <v>-109</v>
      </c>
      <c r="F16" s="33" t="s">
        <v>0</v>
      </c>
      <c r="G16" s="33" t="s">
        <v>0</v>
      </c>
      <c r="H16" s="32"/>
      <c r="I16" s="33">
        <v>420</v>
      </c>
      <c r="J16" s="33">
        <v>358</v>
      </c>
      <c r="K16" s="33">
        <v>62</v>
      </c>
      <c r="L16" s="32"/>
      <c r="M16" s="33">
        <v>214</v>
      </c>
      <c r="N16" s="33">
        <v>239</v>
      </c>
      <c r="O16" s="33">
        <v>-25</v>
      </c>
      <c r="P16" s="47">
        <v>0.50952380952380949</v>
      </c>
      <c r="Q16" s="53">
        <v>0.66759776536312854</v>
      </c>
    </row>
    <row r="17" spans="1:17" x14ac:dyDescent="0.3">
      <c r="A17" s="31" t="s">
        <v>14</v>
      </c>
      <c r="B17" s="32"/>
      <c r="C17" s="33">
        <v>630</v>
      </c>
      <c r="D17" s="33">
        <v>688</v>
      </c>
      <c r="E17" s="33">
        <v>-58</v>
      </c>
      <c r="F17" s="33" t="s">
        <v>11</v>
      </c>
      <c r="G17" s="33" t="s">
        <v>11</v>
      </c>
      <c r="H17" s="32"/>
      <c r="I17" s="33">
        <v>313</v>
      </c>
      <c r="J17" s="33">
        <v>316</v>
      </c>
      <c r="K17" s="33">
        <v>-3</v>
      </c>
      <c r="L17" s="32"/>
      <c r="M17" s="33">
        <v>175</v>
      </c>
      <c r="N17" s="33">
        <v>206</v>
      </c>
      <c r="O17" s="33">
        <v>-31</v>
      </c>
      <c r="P17" s="47">
        <v>0.5591054313099042</v>
      </c>
      <c r="Q17" s="53">
        <v>0.65189873417721522</v>
      </c>
    </row>
    <row r="18" spans="1:17" x14ac:dyDescent="0.3">
      <c r="A18" s="61"/>
      <c r="B18" s="62"/>
      <c r="C18" s="63"/>
      <c r="D18" s="63"/>
      <c r="E18" s="63"/>
      <c r="F18" s="63"/>
      <c r="G18" s="63"/>
      <c r="H18" s="62"/>
      <c r="I18" s="63"/>
      <c r="J18" s="63"/>
      <c r="K18" s="63"/>
      <c r="L18" s="62"/>
      <c r="M18" s="63"/>
      <c r="N18" s="63"/>
      <c r="O18" s="63"/>
      <c r="P18" s="63"/>
      <c r="Q18" s="64"/>
    </row>
    <row r="19" spans="1:17" x14ac:dyDescent="0.3">
      <c r="A19" s="58"/>
      <c r="B19" s="59"/>
      <c r="C19" s="60"/>
      <c r="D19" s="60"/>
      <c r="E19" s="60"/>
      <c r="F19" s="60"/>
      <c r="G19" s="60"/>
      <c r="H19" s="59"/>
      <c r="I19" s="60"/>
      <c r="J19" s="60"/>
      <c r="K19" s="60"/>
      <c r="L19" s="59"/>
      <c r="M19" s="60"/>
      <c r="N19" s="60"/>
      <c r="O19" s="60"/>
      <c r="P19" s="60"/>
      <c r="Q19" s="6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1D5D3-DCB9-4FBC-BE63-1F379D11932E}">
  <dimension ref="A1:AB19"/>
  <sheetViews>
    <sheetView topLeftCell="P1" zoomScale="70" zoomScaleNormal="70" workbookViewId="0">
      <selection activeCell="V18" sqref="V18:AB18"/>
    </sheetView>
  </sheetViews>
  <sheetFormatPr defaultRowHeight="15" x14ac:dyDescent="0.3"/>
  <cols>
    <col min="1" max="28" width="16.7109375" customWidth="1"/>
  </cols>
  <sheetData>
    <row r="1" spans="1:28" s="65" customFormat="1" ht="60" x14ac:dyDescent="0.3">
      <c r="A1" s="48" t="s">
        <v>15</v>
      </c>
      <c r="B1" s="49" t="s">
        <v>77</v>
      </c>
      <c r="C1" s="52">
        <v>45292</v>
      </c>
      <c r="D1" s="52">
        <v>45658</v>
      </c>
      <c r="E1" s="51" t="s">
        <v>17</v>
      </c>
      <c r="F1" s="51" t="s">
        <v>78</v>
      </c>
      <c r="G1" s="49" t="s">
        <v>83</v>
      </c>
      <c r="H1" s="52">
        <v>45292</v>
      </c>
      <c r="I1" s="52">
        <v>45658</v>
      </c>
      <c r="J1" s="51" t="s">
        <v>17</v>
      </c>
      <c r="K1" s="51" t="s">
        <v>78</v>
      </c>
      <c r="L1" s="49" t="s">
        <v>84</v>
      </c>
      <c r="M1" s="52">
        <v>45292</v>
      </c>
      <c r="N1" s="52">
        <v>45658</v>
      </c>
      <c r="O1" s="51" t="s">
        <v>17</v>
      </c>
      <c r="P1" s="51" t="s">
        <v>78</v>
      </c>
      <c r="Q1" s="49" t="s">
        <v>169</v>
      </c>
      <c r="R1" s="52">
        <v>45292</v>
      </c>
      <c r="S1" s="52">
        <v>45658</v>
      </c>
      <c r="T1" s="51" t="s">
        <v>17</v>
      </c>
      <c r="U1" s="51" t="s">
        <v>78</v>
      </c>
      <c r="V1" s="49" t="s">
        <v>170</v>
      </c>
      <c r="W1" s="66">
        <v>1</v>
      </c>
      <c r="X1" s="66">
        <v>2</v>
      </c>
      <c r="Y1" s="66">
        <v>3</v>
      </c>
      <c r="Z1" s="66">
        <v>4</v>
      </c>
      <c r="AA1" s="66">
        <v>5</v>
      </c>
      <c r="AB1" s="52" t="s">
        <v>160</v>
      </c>
    </row>
    <row r="2" spans="1:28" ht="15" customHeight="1" x14ac:dyDescent="0.3">
      <c r="A2" s="54"/>
      <c r="B2" s="55"/>
      <c r="C2" s="56"/>
      <c r="D2" s="56"/>
      <c r="E2" s="56"/>
      <c r="F2" s="56"/>
      <c r="G2" s="55"/>
      <c r="H2" s="56"/>
      <c r="I2" s="56"/>
      <c r="J2" s="56"/>
      <c r="K2" s="56"/>
      <c r="L2" s="55"/>
      <c r="M2" s="56"/>
      <c r="N2" s="56"/>
      <c r="O2" s="56"/>
      <c r="P2" s="56"/>
      <c r="Q2" s="55"/>
      <c r="R2" s="56"/>
      <c r="S2" s="56"/>
      <c r="T2" s="56"/>
      <c r="U2" s="56"/>
      <c r="V2" s="55"/>
      <c r="W2" s="56"/>
      <c r="X2" s="56"/>
      <c r="Y2" s="56"/>
      <c r="Z2" s="56"/>
      <c r="AA2" s="56"/>
      <c r="AB2" s="57"/>
    </row>
    <row r="3" spans="1:28" ht="15" customHeight="1" x14ac:dyDescent="0.3">
      <c r="A3" s="31" t="s">
        <v>0</v>
      </c>
      <c r="B3" s="32"/>
      <c r="C3" s="33">
        <v>384371</v>
      </c>
      <c r="D3" s="33">
        <v>388770</v>
      </c>
      <c r="E3" s="33">
        <v>4399</v>
      </c>
      <c r="F3" s="34">
        <v>0.60085870075916814</v>
      </c>
      <c r="G3" s="32"/>
      <c r="H3" s="33">
        <v>167544</v>
      </c>
      <c r="I3" s="33">
        <v>161711</v>
      </c>
      <c r="J3" s="33">
        <v>-5833</v>
      </c>
      <c r="K3" s="34">
        <v>0.24993045080244319</v>
      </c>
      <c r="L3" s="32"/>
      <c r="M3" s="33">
        <v>42709</v>
      </c>
      <c r="N3" s="33">
        <v>45682</v>
      </c>
      <c r="O3" s="33">
        <v>2973</v>
      </c>
      <c r="P3" s="34">
        <v>7.0603254284230574E-2</v>
      </c>
      <c r="Q3" s="32"/>
      <c r="R3" s="33">
        <v>46150</v>
      </c>
      <c r="S3" s="33">
        <v>46950</v>
      </c>
      <c r="T3" s="33">
        <v>800</v>
      </c>
      <c r="U3" s="34">
        <v>7.2562996117609233E-2</v>
      </c>
      <c r="V3" s="32"/>
      <c r="W3" s="33" t="s">
        <v>85</v>
      </c>
      <c r="X3" s="33" t="s">
        <v>100</v>
      </c>
      <c r="Y3" s="33" t="s">
        <v>115</v>
      </c>
      <c r="Z3" s="33" t="s">
        <v>130</v>
      </c>
      <c r="AA3" s="33" t="s">
        <v>145</v>
      </c>
      <c r="AB3" s="44">
        <v>215</v>
      </c>
    </row>
    <row r="4" spans="1:28" x14ac:dyDescent="0.3">
      <c r="A4" s="31" t="s">
        <v>1</v>
      </c>
      <c r="B4" s="32"/>
      <c r="C4" s="33">
        <v>8217</v>
      </c>
      <c r="D4" s="33">
        <v>8144</v>
      </c>
      <c r="E4" s="33">
        <v>-73</v>
      </c>
      <c r="F4" s="34">
        <v>0.97579678888090104</v>
      </c>
      <c r="G4" s="32"/>
      <c r="H4" s="33">
        <v>45</v>
      </c>
      <c r="I4" s="33">
        <v>42</v>
      </c>
      <c r="J4" s="33">
        <v>-3</v>
      </c>
      <c r="K4" s="34">
        <v>5.0323508267433505E-3</v>
      </c>
      <c r="L4" s="32"/>
      <c r="M4" s="33">
        <v>57</v>
      </c>
      <c r="N4" s="33">
        <v>56</v>
      </c>
      <c r="O4" s="33">
        <v>-1</v>
      </c>
      <c r="P4" s="34">
        <v>6.7098011023244671E-3</v>
      </c>
      <c r="Q4" s="32"/>
      <c r="R4" s="33">
        <v>91</v>
      </c>
      <c r="S4" s="33">
        <v>95</v>
      </c>
      <c r="T4" s="33">
        <v>4</v>
      </c>
      <c r="U4" s="34">
        <v>1.1382698298586149E-2</v>
      </c>
      <c r="V4" s="32"/>
      <c r="W4" s="33" t="s">
        <v>99</v>
      </c>
      <c r="X4" s="33" t="s">
        <v>114</v>
      </c>
      <c r="Y4" s="33" t="s">
        <v>129</v>
      </c>
      <c r="Z4" s="33" t="s">
        <v>144</v>
      </c>
      <c r="AA4" s="33" t="s">
        <v>159</v>
      </c>
      <c r="AB4" s="44">
        <v>40</v>
      </c>
    </row>
    <row r="5" spans="1:28" x14ac:dyDescent="0.3">
      <c r="A5" s="31" t="s">
        <v>2</v>
      </c>
      <c r="B5" s="32"/>
      <c r="C5" s="33">
        <v>25845</v>
      </c>
      <c r="D5" s="33">
        <v>26427</v>
      </c>
      <c r="E5" s="33">
        <v>582</v>
      </c>
      <c r="F5" s="34">
        <v>0.2030409662251452</v>
      </c>
      <c r="G5" s="32"/>
      <c r="H5" s="33">
        <v>92090</v>
      </c>
      <c r="I5" s="33">
        <v>89220</v>
      </c>
      <c r="J5" s="33">
        <v>-2870</v>
      </c>
      <c r="K5" s="34">
        <v>0.68548511017548175</v>
      </c>
      <c r="L5" s="32"/>
      <c r="M5" s="33">
        <v>6350</v>
      </c>
      <c r="N5" s="33">
        <v>6604</v>
      </c>
      <c r="O5" s="33">
        <v>254</v>
      </c>
      <c r="P5" s="34">
        <v>5.0739113064322813E-2</v>
      </c>
      <c r="Q5" s="32"/>
      <c r="R5" s="33">
        <v>7720</v>
      </c>
      <c r="S5" s="33">
        <v>7682</v>
      </c>
      <c r="T5" s="33">
        <v>-38</v>
      </c>
      <c r="U5" s="34">
        <v>5.9021481914010882E-2</v>
      </c>
      <c r="V5" s="32"/>
      <c r="W5" s="33" t="s">
        <v>87</v>
      </c>
      <c r="X5" s="33" t="s">
        <v>102</v>
      </c>
      <c r="Y5" s="33" t="s">
        <v>117</v>
      </c>
      <c r="Z5" s="33" t="s">
        <v>132</v>
      </c>
      <c r="AA5" s="33" t="s">
        <v>147</v>
      </c>
      <c r="AB5" s="44">
        <v>119</v>
      </c>
    </row>
    <row r="6" spans="1:28" x14ac:dyDescent="0.3">
      <c r="A6" s="31" t="s">
        <v>4</v>
      </c>
      <c r="B6" s="32"/>
      <c r="C6" s="33">
        <v>24434</v>
      </c>
      <c r="D6" s="33">
        <v>24148</v>
      </c>
      <c r="E6" s="33">
        <v>-286</v>
      </c>
      <c r="F6" s="34">
        <v>0.89334467833228515</v>
      </c>
      <c r="G6" s="32"/>
      <c r="H6" s="33">
        <v>1728</v>
      </c>
      <c r="I6" s="33">
        <v>1635</v>
      </c>
      <c r="J6" s="33">
        <v>-93</v>
      </c>
      <c r="K6" s="34">
        <v>6.0486108542044323E-2</v>
      </c>
      <c r="L6" s="32"/>
      <c r="M6" s="33">
        <v>760</v>
      </c>
      <c r="N6" s="33">
        <v>812</v>
      </c>
      <c r="O6" s="33">
        <v>52</v>
      </c>
      <c r="P6" s="34">
        <v>3.0039584181125376E-2</v>
      </c>
      <c r="Q6" s="32"/>
      <c r="R6" s="33">
        <v>377</v>
      </c>
      <c r="S6" s="33">
        <v>378</v>
      </c>
      <c r="T6" s="33">
        <v>1</v>
      </c>
      <c r="U6" s="34">
        <v>1.3983944360179053E-2</v>
      </c>
      <c r="V6" s="32"/>
      <c r="W6" s="33" t="s">
        <v>95</v>
      </c>
      <c r="X6" s="33" t="s">
        <v>110</v>
      </c>
      <c r="Y6" s="33" t="s">
        <v>125</v>
      </c>
      <c r="Z6" s="33" t="s">
        <v>140</v>
      </c>
      <c r="AA6" s="33" t="s">
        <v>155</v>
      </c>
      <c r="AB6" s="44">
        <v>60</v>
      </c>
    </row>
    <row r="7" spans="1:28" x14ac:dyDescent="0.3">
      <c r="A7" s="31" t="s">
        <v>3</v>
      </c>
      <c r="B7" s="32"/>
      <c r="C7" s="33">
        <v>27619</v>
      </c>
      <c r="D7" s="33">
        <v>27322</v>
      </c>
      <c r="E7" s="33">
        <v>-297</v>
      </c>
      <c r="F7" s="34">
        <v>0.91638437028341435</v>
      </c>
      <c r="G7" s="32"/>
      <c r="H7" s="33">
        <v>655</v>
      </c>
      <c r="I7" s="33">
        <v>624</v>
      </c>
      <c r="J7" s="33">
        <v>-31</v>
      </c>
      <c r="K7" s="34">
        <v>2.0929062552406508E-2</v>
      </c>
      <c r="L7" s="32"/>
      <c r="M7" s="33">
        <v>1186</v>
      </c>
      <c r="N7" s="33">
        <v>1285</v>
      </c>
      <c r="O7" s="33">
        <v>99</v>
      </c>
      <c r="P7" s="34">
        <v>4.3099111185644808E-2</v>
      </c>
      <c r="Q7" s="32"/>
      <c r="R7" s="33">
        <v>470</v>
      </c>
      <c r="S7" s="33">
        <v>485</v>
      </c>
      <c r="T7" s="33">
        <v>15</v>
      </c>
      <c r="U7" s="34">
        <v>1.6266979708200568E-2</v>
      </c>
      <c r="V7" s="32"/>
      <c r="W7" s="33" t="s">
        <v>94</v>
      </c>
      <c r="X7" s="33" t="s">
        <v>109</v>
      </c>
      <c r="Y7" s="33" t="s">
        <v>124</v>
      </c>
      <c r="Z7" s="33" t="s">
        <v>139</v>
      </c>
      <c r="AA7" s="33" t="s">
        <v>154</v>
      </c>
      <c r="AB7" s="44">
        <v>62</v>
      </c>
    </row>
    <row r="8" spans="1:28" x14ac:dyDescent="0.3">
      <c r="A8" s="31" t="s">
        <v>5</v>
      </c>
      <c r="B8" s="32"/>
      <c r="C8" s="33">
        <v>17866</v>
      </c>
      <c r="D8" s="33">
        <v>17686</v>
      </c>
      <c r="E8" s="33">
        <v>-180</v>
      </c>
      <c r="F8" s="34">
        <v>0.86874938599076534</v>
      </c>
      <c r="G8" s="32"/>
      <c r="H8" s="33">
        <v>1445</v>
      </c>
      <c r="I8" s="33">
        <v>1400</v>
      </c>
      <c r="J8" s="33">
        <v>-45</v>
      </c>
      <c r="K8" s="34">
        <v>6.8769034286275663E-2</v>
      </c>
      <c r="L8" s="32"/>
      <c r="M8" s="33">
        <v>696</v>
      </c>
      <c r="N8" s="33">
        <v>720</v>
      </c>
      <c r="O8" s="33">
        <v>24</v>
      </c>
      <c r="P8" s="34">
        <v>3.5366931918656058E-2</v>
      </c>
      <c r="Q8" s="32"/>
      <c r="R8" s="33">
        <v>454</v>
      </c>
      <c r="S8" s="33">
        <v>444</v>
      </c>
      <c r="T8" s="33">
        <v>-10</v>
      </c>
      <c r="U8" s="34">
        <v>2.180960801650457E-2</v>
      </c>
      <c r="V8" s="32"/>
      <c r="W8" s="33" t="s">
        <v>98</v>
      </c>
      <c r="X8" s="33" t="s">
        <v>113</v>
      </c>
      <c r="Y8" s="33" t="s">
        <v>128</v>
      </c>
      <c r="Z8" s="33" t="s">
        <v>143</v>
      </c>
      <c r="AA8" s="33" t="s">
        <v>158</v>
      </c>
      <c r="AB8" s="44">
        <v>56</v>
      </c>
    </row>
    <row r="9" spans="1:28" x14ac:dyDescent="0.3">
      <c r="A9" s="31" t="s">
        <v>6</v>
      </c>
      <c r="B9" s="32"/>
      <c r="C9" s="33">
        <v>50513</v>
      </c>
      <c r="D9" s="33">
        <v>50113</v>
      </c>
      <c r="E9" s="33">
        <v>-400</v>
      </c>
      <c r="F9" s="34">
        <v>0.84843816134766781</v>
      </c>
      <c r="G9" s="32"/>
      <c r="H9" s="33">
        <v>4951</v>
      </c>
      <c r="I9" s="33">
        <v>4753</v>
      </c>
      <c r="J9" s="33">
        <v>-198</v>
      </c>
      <c r="K9" s="34">
        <v>8.047066790823669E-2</v>
      </c>
      <c r="L9" s="32"/>
      <c r="M9" s="33">
        <v>2380</v>
      </c>
      <c r="N9" s="33">
        <v>2604</v>
      </c>
      <c r="O9" s="33">
        <v>224</v>
      </c>
      <c r="P9" s="34">
        <v>4.4087022771522898E-2</v>
      </c>
      <c r="Q9" s="32"/>
      <c r="R9" s="33">
        <v>1317</v>
      </c>
      <c r="S9" s="33">
        <v>1322</v>
      </c>
      <c r="T9" s="33">
        <v>5</v>
      </c>
      <c r="U9" s="34">
        <v>2.2382121391687125E-2</v>
      </c>
      <c r="V9" s="32"/>
      <c r="W9" s="33" t="s">
        <v>89</v>
      </c>
      <c r="X9" s="33" t="s">
        <v>104</v>
      </c>
      <c r="Y9" s="33" t="s">
        <v>119</v>
      </c>
      <c r="Z9" s="33" t="s">
        <v>134</v>
      </c>
      <c r="AA9" s="33" t="s">
        <v>149</v>
      </c>
      <c r="AB9" s="44">
        <v>89</v>
      </c>
    </row>
    <row r="10" spans="1:28" x14ac:dyDescent="0.3">
      <c r="A10" s="31" t="s">
        <v>8</v>
      </c>
      <c r="B10" s="32"/>
      <c r="C10" s="33">
        <v>22396</v>
      </c>
      <c r="D10" s="33">
        <v>22076</v>
      </c>
      <c r="E10" s="33">
        <v>-320</v>
      </c>
      <c r="F10" s="34">
        <v>0.93729036640767627</v>
      </c>
      <c r="G10" s="32"/>
      <c r="H10" s="33">
        <v>776</v>
      </c>
      <c r="I10" s="33">
        <v>715</v>
      </c>
      <c r="J10" s="33">
        <v>-61</v>
      </c>
      <c r="K10" s="34">
        <v>3.0357067040292108E-2</v>
      </c>
      <c r="L10" s="32"/>
      <c r="M10" s="33">
        <v>464</v>
      </c>
      <c r="N10" s="33">
        <v>515</v>
      </c>
      <c r="O10" s="33">
        <v>51</v>
      </c>
      <c r="P10" s="34">
        <v>2.1865579756294315E-2</v>
      </c>
      <c r="Q10" s="32"/>
      <c r="R10" s="33">
        <v>205</v>
      </c>
      <c r="S10" s="33">
        <v>207</v>
      </c>
      <c r="T10" s="33">
        <v>2</v>
      </c>
      <c r="U10" s="34">
        <v>8.7886893389377153E-3</v>
      </c>
      <c r="V10" s="32"/>
      <c r="W10" s="33" t="s">
        <v>96</v>
      </c>
      <c r="X10" s="33" t="s">
        <v>111</v>
      </c>
      <c r="Y10" s="33" t="s">
        <v>126</v>
      </c>
      <c r="Z10" s="33" t="s">
        <v>141</v>
      </c>
      <c r="AA10" s="33" t="s">
        <v>156</v>
      </c>
      <c r="AB10" s="44">
        <v>52</v>
      </c>
    </row>
    <row r="11" spans="1:28" x14ac:dyDescent="0.3">
      <c r="A11" s="31" t="s">
        <v>7</v>
      </c>
      <c r="B11" s="32"/>
      <c r="C11" s="33">
        <v>76380</v>
      </c>
      <c r="D11" s="33">
        <v>76319</v>
      </c>
      <c r="E11" s="33">
        <v>-61</v>
      </c>
      <c r="F11" s="34">
        <v>0.86976192918276407</v>
      </c>
      <c r="G11" s="32"/>
      <c r="H11" s="33">
        <v>5331</v>
      </c>
      <c r="I11" s="33">
        <v>5058</v>
      </c>
      <c r="J11" s="33">
        <v>-273</v>
      </c>
      <c r="K11" s="34">
        <v>5.7642996341755272E-2</v>
      </c>
      <c r="L11" s="32"/>
      <c r="M11" s="33">
        <v>3525</v>
      </c>
      <c r="N11" s="33">
        <v>3936</v>
      </c>
      <c r="O11" s="33">
        <v>411</v>
      </c>
      <c r="P11" s="34">
        <v>4.4856234401176108E-2</v>
      </c>
      <c r="Q11" s="32"/>
      <c r="R11" s="33">
        <v>2105</v>
      </c>
      <c r="S11" s="33">
        <v>2071</v>
      </c>
      <c r="T11" s="33">
        <v>-34</v>
      </c>
      <c r="U11" s="34">
        <v>2.3601946505293629E-2</v>
      </c>
      <c r="V11" s="32"/>
      <c r="W11" s="33" t="s">
        <v>88</v>
      </c>
      <c r="X11" s="33" t="s">
        <v>103</v>
      </c>
      <c r="Y11" s="33" t="s">
        <v>118</v>
      </c>
      <c r="Z11" s="33" t="s">
        <v>133</v>
      </c>
      <c r="AA11" s="33" t="s">
        <v>148</v>
      </c>
      <c r="AB11" s="44">
        <v>103</v>
      </c>
    </row>
    <row r="12" spans="1:28" x14ac:dyDescent="0.3">
      <c r="A12" s="31" t="s">
        <v>9</v>
      </c>
      <c r="B12" s="32"/>
      <c r="C12" s="33">
        <v>31564</v>
      </c>
      <c r="D12" s="33">
        <v>31387</v>
      </c>
      <c r="E12" s="33">
        <v>-177</v>
      </c>
      <c r="F12" s="34">
        <v>0.9234186525448661</v>
      </c>
      <c r="G12" s="32"/>
      <c r="H12" s="33">
        <v>1051</v>
      </c>
      <c r="I12" s="33">
        <v>1005</v>
      </c>
      <c r="J12" s="33">
        <v>-46</v>
      </c>
      <c r="K12" s="34">
        <v>2.9567519858781994E-2</v>
      </c>
      <c r="L12" s="32"/>
      <c r="M12" s="33">
        <v>855</v>
      </c>
      <c r="N12" s="33">
        <v>892</v>
      </c>
      <c r="O12" s="33">
        <v>37</v>
      </c>
      <c r="P12" s="34">
        <v>2.6243012650779642E-2</v>
      </c>
      <c r="Q12" s="32"/>
      <c r="R12" s="33">
        <v>601</v>
      </c>
      <c r="S12" s="33">
        <v>579</v>
      </c>
      <c r="T12" s="33">
        <v>-22</v>
      </c>
      <c r="U12" s="34">
        <v>1.703442188879082E-2</v>
      </c>
      <c r="V12" s="32"/>
      <c r="W12" s="33" t="s">
        <v>91</v>
      </c>
      <c r="X12" s="33" t="s">
        <v>106</v>
      </c>
      <c r="Y12" s="33" t="s">
        <v>121</v>
      </c>
      <c r="Z12" s="33" t="s">
        <v>136</v>
      </c>
      <c r="AA12" s="33" t="s">
        <v>151</v>
      </c>
      <c r="AB12" s="44">
        <v>69</v>
      </c>
    </row>
    <row r="13" spans="1:28" x14ac:dyDescent="0.3">
      <c r="A13" s="31" t="s">
        <v>10</v>
      </c>
      <c r="B13" s="32"/>
      <c r="C13" s="33">
        <v>30479</v>
      </c>
      <c r="D13" s="33">
        <v>30351</v>
      </c>
      <c r="E13" s="33">
        <v>-128</v>
      </c>
      <c r="F13" s="34">
        <v>0.95431392277700922</v>
      </c>
      <c r="G13" s="32"/>
      <c r="H13" s="33">
        <v>190</v>
      </c>
      <c r="I13" s="33">
        <v>181</v>
      </c>
      <c r="J13" s="33">
        <v>-9</v>
      </c>
      <c r="K13" s="34">
        <v>5.6911080367249402E-3</v>
      </c>
      <c r="L13" s="32"/>
      <c r="M13" s="33">
        <v>671</v>
      </c>
      <c r="N13" s="33">
        <v>665</v>
      </c>
      <c r="O13" s="33">
        <v>-6</v>
      </c>
      <c r="P13" s="34">
        <v>2.0909319582442461E-2</v>
      </c>
      <c r="Q13" s="32"/>
      <c r="R13" s="33">
        <v>399</v>
      </c>
      <c r="S13" s="33">
        <v>383</v>
      </c>
      <c r="T13" s="33">
        <v>-16</v>
      </c>
      <c r="U13" s="34">
        <v>1.2042510376053327E-2</v>
      </c>
      <c r="V13" s="32"/>
      <c r="W13" s="33" t="s">
        <v>93</v>
      </c>
      <c r="X13" s="33" t="s">
        <v>108</v>
      </c>
      <c r="Y13" s="33" t="s">
        <v>123</v>
      </c>
      <c r="Z13" s="33" t="s">
        <v>138</v>
      </c>
      <c r="AA13" s="33" t="s">
        <v>153</v>
      </c>
      <c r="AB13" s="44">
        <v>60</v>
      </c>
    </row>
    <row r="14" spans="1:28" x14ac:dyDescent="0.3">
      <c r="A14" s="31" t="s">
        <v>11</v>
      </c>
      <c r="B14" s="32"/>
      <c r="C14" s="33">
        <v>136405</v>
      </c>
      <c r="D14" s="33">
        <v>137049</v>
      </c>
      <c r="E14" s="33">
        <v>644</v>
      </c>
      <c r="F14" s="34">
        <v>0.83236562405101733</v>
      </c>
      <c r="G14" s="32"/>
      <c r="H14" s="33">
        <v>15059</v>
      </c>
      <c r="I14" s="33">
        <v>14308</v>
      </c>
      <c r="J14" s="33">
        <v>-751</v>
      </c>
      <c r="K14" s="34">
        <v>8.6899483753416343E-2</v>
      </c>
      <c r="L14" s="32"/>
      <c r="M14" s="33">
        <v>6073</v>
      </c>
      <c r="N14" s="33">
        <v>6572</v>
      </c>
      <c r="O14" s="33">
        <v>499</v>
      </c>
      <c r="P14" s="34">
        <v>3.991497115092621E-2</v>
      </c>
      <c r="Q14" s="32"/>
      <c r="R14" s="33">
        <v>6401</v>
      </c>
      <c r="S14" s="33">
        <v>6388</v>
      </c>
      <c r="T14" s="33">
        <v>-13</v>
      </c>
      <c r="U14" s="34">
        <v>3.8797449134527789E-2</v>
      </c>
      <c r="V14" s="32"/>
      <c r="W14" s="33" t="s">
        <v>86</v>
      </c>
      <c r="X14" s="33" t="s">
        <v>101</v>
      </c>
      <c r="Y14" s="33" t="s">
        <v>116</v>
      </c>
      <c r="Z14" s="33" t="s">
        <v>131</v>
      </c>
      <c r="AA14" s="33" t="s">
        <v>146</v>
      </c>
      <c r="AB14" s="44">
        <v>159</v>
      </c>
    </row>
    <row r="15" spans="1:28" x14ac:dyDescent="0.3">
      <c r="A15" s="31" t="s">
        <v>12</v>
      </c>
      <c r="B15" s="32"/>
      <c r="C15" s="33">
        <v>21779</v>
      </c>
      <c r="D15" s="33">
        <v>21488</v>
      </c>
      <c r="E15" s="33">
        <v>-291</v>
      </c>
      <c r="F15" s="34">
        <v>0.77968069666182871</v>
      </c>
      <c r="G15" s="32"/>
      <c r="H15" s="33">
        <v>3252</v>
      </c>
      <c r="I15" s="33">
        <v>3138</v>
      </c>
      <c r="J15" s="33">
        <v>-114</v>
      </c>
      <c r="K15" s="34">
        <v>0.11386066763425254</v>
      </c>
      <c r="L15" s="32"/>
      <c r="M15" s="33">
        <v>1161</v>
      </c>
      <c r="N15" s="33">
        <v>1197</v>
      </c>
      <c r="O15" s="33">
        <v>36</v>
      </c>
      <c r="P15" s="34">
        <v>4.3432510885341072E-2</v>
      </c>
      <c r="Q15" s="32"/>
      <c r="R15" s="33">
        <v>1588</v>
      </c>
      <c r="S15" s="33">
        <v>1602</v>
      </c>
      <c r="T15" s="33">
        <v>14</v>
      </c>
      <c r="U15" s="34">
        <v>5.8127721335268508E-2</v>
      </c>
      <c r="V15" s="32"/>
      <c r="W15" s="33" t="s">
        <v>97</v>
      </c>
      <c r="X15" s="33" t="s">
        <v>112</v>
      </c>
      <c r="Y15" s="33" t="s">
        <v>127</v>
      </c>
      <c r="Z15" s="33" t="s">
        <v>142</v>
      </c>
      <c r="AA15" s="33" t="s">
        <v>157</v>
      </c>
      <c r="AB15" s="44">
        <v>62</v>
      </c>
    </row>
    <row r="16" spans="1:28" x14ac:dyDescent="0.3">
      <c r="A16" s="31" t="s">
        <v>13</v>
      </c>
      <c r="B16" s="32"/>
      <c r="C16" s="33">
        <v>42566</v>
      </c>
      <c r="D16" s="33">
        <v>42172</v>
      </c>
      <c r="E16" s="33">
        <v>-394</v>
      </c>
      <c r="F16" s="34">
        <v>0.93366985476443498</v>
      </c>
      <c r="G16" s="32"/>
      <c r="H16" s="33">
        <v>1046</v>
      </c>
      <c r="I16" s="33">
        <v>993</v>
      </c>
      <c r="J16" s="33">
        <v>-53</v>
      </c>
      <c r="K16" s="34">
        <v>2.1984590860786399E-2</v>
      </c>
      <c r="L16" s="32"/>
      <c r="M16" s="33">
        <v>1112</v>
      </c>
      <c r="N16" s="33">
        <v>1236</v>
      </c>
      <c r="O16" s="33">
        <v>124</v>
      </c>
      <c r="P16" s="34">
        <v>2.7364505844845909E-2</v>
      </c>
      <c r="Q16" s="32"/>
      <c r="R16" s="33">
        <v>686</v>
      </c>
      <c r="S16" s="33">
        <v>683</v>
      </c>
      <c r="T16" s="33">
        <v>-3</v>
      </c>
      <c r="U16" s="34">
        <v>1.5121324831739285E-2</v>
      </c>
      <c r="V16" s="32"/>
      <c r="W16" s="33" t="s">
        <v>90</v>
      </c>
      <c r="X16" s="33" t="s">
        <v>105</v>
      </c>
      <c r="Y16" s="33" t="s">
        <v>120</v>
      </c>
      <c r="Z16" s="33" t="s">
        <v>135</v>
      </c>
      <c r="AA16" s="33" t="s">
        <v>150</v>
      </c>
      <c r="AB16" s="44">
        <v>76</v>
      </c>
    </row>
    <row r="17" spans="1:28" x14ac:dyDescent="0.3">
      <c r="A17" s="31" t="s">
        <v>14</v>
      </c>
      <c r="B17" s="32"/>
      <c r="C17" s="33">
        <v>31559</v>
      </c>
      <c r="D17" s="33">
        <v>31273</v>
      </c>
      <c r="E17" s="33">
        <v>-286</v>
      </c>
      <c r="F17" s="34">
        <v>0.92721181214421255</v>
      </c>
      <c r="G17" s="32"/>
      <c r="H17" s="33">
        <v>1105</v>
      </c>
      <c r="I17" s="33">
        <v>1036</v>
      </c>
      <c r="J17" s="33">
        <v>-69</v>
      </c>
      <c r="K17" s="34">
        <v>3.0716318785578747E-2</v>
      </c>
      <c r="L17" s="32"/>
      <c r="M17" s="33">
        <v>771</v>
      </c>
      <c r="N17" s="33">
        <v>821</v>
      </c>
      <c r="O17" s="33">
        <v>50</v>
      </c>
      <c r="P17" s="34">
        <v>2.4341793168880455E-2</v>
      </c>
      <c r="Q17" s="32"/>
      <c r="R17" s="33">
        <v>412</v>
      </c>
      <c r="S17" s="33">
        <v>429</v>
      </c>
      <c r="T17" s="33">
        <v>17</v>
      </c>
      <c r="U17" s="34">
        <v>1.2719402277039849E-2</v>
      </c>
      <c r="V17" s="32"/>
      <c r="W17" s="33" t="s">
        <v>92</v>
      </c>
      <c r="X17" s="33" t="s">
        <v>107</v>
      </c>
      <c r="Y17" s="33" t="s">
        <v>122</v>
      </c>
      <c r="Z17" s="33" t="s">
        <v>137</v>
      </c>
      <c r="AA17" s="33" t="s">
        <v>152</v>
      </c>
      <c r="AB17" s="44">
        <v>68</v>
      </c>
    </row>
    <row r="18" spans="1:28" x14ac:dyDescent="0.3">
      <c r="A18" s="61"/>
      <c r="B18" s="62"/>
      <c r="C18" s="63"/>
      <c r="D18" s="63"/>
      <c r="E18" s="63"/>
      <c r="F18" s="63"/>
      <c r="G18" s="62"/>
      <c r="H18" s="63"/>
      <c r="I18" s="63"/>
      <c r="J18" s="63"/>
      <c r="K18" s="63"/>
      <c r="L18" s="62"/>
      <c r="M18" s="63"/>
      <c r="N18" s="63"/>
      <c r="O18" s="63"/>
      <c r="P18" s="63"/>
      <c r="Q18" s="62"/>
      <c r="R18" s="63"/>
      <c r="S18" s="63"/>
      <c r="T18" s="63"/>
      <c r="U18" s="63"/>
      <c r="V18" s="62"/>
      <c r="W18" s="63"/>
      <c r="X18" s="63"/>
      <c r="Y18" s="63"/>
      <c r="Z18" s="63"/>
      <c r="AA18" s="63"/>
      <c r="AB18" s="64"/>
    </row>
    <row r="19" spans="1:28" ht="150" x14ac:dyDescent="0.3">
      <c r="A19" s="67" t="s">
        <v>29</v>
      </c>
      <c r="B19" s="68"/>
      <c r="C19" s="69" t="s">
        <v>82</v>
      </c>
      <c r="D19" s="69" t="s">
        <v>79</v>
      </c>
      <c r="E19" s="69" t="s">
        <v>80</v>
      </c>
      <c r="F19" s="69" t="s">
        <v>81</v>
      </c>
      <c r="G19" s="68"/>
      <c r="H19" s="69" t="s">
        <v>163</v>
      </c>
      <c r="I19" s="69" t="s">
        <v>162</v>
      </c>
      <c r="J19" s="69" t="s">
        <v>161</v>
      </c>
      <c r="K19" s="69" t="s">
        <v>164</v>
      </c>
      <c r="L19" s="68"/>
      <c r="M19" s="69" t="s">
        <v>166</v>
      </c>
      <c r="N19" s="69" t="s">
        <v>165</v>
      </c>
      <c r="O19" s="69" t="s">
        <v>167</v>
      </c>
      <c r="P19" s="69" t="s">
        <v>168</v>
      </c>
      <c r="Q19" s="68"/>
      <c r="R19" s="69"/>
      <c r="S19" s="69"/>
      <c r="T19" s="69"/>
      <c r="U19" s="69"/>
      <c r="V19" s="68"/>
      <c r="W19" s="69"/>
      <c r="X19" s="69"/>
      <c r="Y19" s="69"/>
      <c r="Z19" s="69"/>
      <c r="AA19" s="69"/>
      <c r="AB19" s="7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AB19-8E60-470B-9F8E-78DD341DE701}">
  <dimension ref="A1:Y18"/>
  <sheetViews>
    <sheetView workbookViewId="0">
      <selection activeCell="C16" sqref="C16"/>
    </sheetView>
  </sheetViews>
  <sheetFormatPr defaultRowHeight="15" x14ac:dyDescent="0.3"/>
  <cols>
    <col min="1" max="25" width="16.7109375" customWidth="1"/>
  </cols>
  <sheetData>
    <row r="1" spans="1:25" ht="45" x14ac:dyDescent="0.3">
      <c r="A1" s="13" t="s">
        <v>15</v>
      </c>
      <c r="B1" s="49" t="s">
        <v>171</v>
      </c>
      <c r="C1" s="66">
        <v>1</v>
      </c>
      <c r="D1" s="66">
        <v>2</v>
      </c>
      <c r="E1" s="66">
        <v>3</v>
      </c>
      <c r="F1" s="66">
        <v>4</v>
      </c>
      <c r="G1" s="66">
        <v>5</v>
      </c>
      <c r="H1" s="49" t="s">
        <v>318</v>
      </c>
      <c r="I1" s="66">
        <v>1</v>
      </c>
      <c r="J1" s="66">
        <v>2</v>
      </c>
      <c r="K1" s="66">
        <v>3</v>
      </c>
      <c r="L1" s="66">
        <v>4</v>
      </c>
      <c r="M1" s="66">
        <v>5</v>
      </c>
      <c r="N1" s="49" t="s">
        <v>319</v>
      </c>
      <c r="O1" s="66">
        <v>1</v>
      </c>
      <c r="P1" s="66">
        <v>2</v>
      </c>
      <c r="Q1" s="66">
        <v>3</v>
      </c>
      <c r="R1" s="66">
        <v>4</v>
      </c>
      <c r="S1" s="66">
        <v>5</v>
      </c>
      <c r="T1" s="49" t="s">
        <v>320</v>
      </c>
      <c r="U1" s="66">
        <v>1</v>
      </c>
      <c r="V1" s="66">
        <v>2</v>
      </c>
      <c r="W1" s="66">
        <v>3</v>
      </c>
      <c r="X1" s="66">
        <v>4</v>
      </c>
      <c r="Y1" s="66">
        <v>5</v>
      </c>
    </row>
    <row r="2" spans="1:25" x14ac:dyDescent="0.3">
      <c r="A2" s="20"/>
      <c r="B2" s="55"/>
      <c r="C2" s="56"/>
      <c r="D2" s="56"/>
      <c r="E2" s="56"/>
      <c r="F2" s="56"/>
      <c r="G2" s="56"/>
      <c r="H2" s="55"/>
      <c r="I2" s="56"/>
      <c r="J2" s="56"/>
      <c r="K2" s="56"/>
      <c r="L2" s="56"/>
      <c r="M2" s="56"/>
      <c r="N2" s="55"/>
      <c r="O2" s="56"/>
      <c r="P2" s="56"/>
      <c r="Q2" s="56"/>
      <c r="R2" s="56"/>
      <c r="S2" s="56"/>
      <c r="T2" s="55"/>
      <c r="U2" s="56"/>
      <c r="V2" s="56"/>
      <c r="W2" s="56"/>
      <c r="X2" s="56"/>
      <c r="Y2" s="56"/>
    </row>
    <row r="3" spans="1:25" x14ac:dyDescent="0.3">
      <c r="A3" s="23" t="s">
        <v>0</v>
      </c>
      <c r="B3" s="32"/>
      <c r="C3" s="33" t="s">
        <v>172</v>
      </c>
      <c r="D3" s="33" t="s">
        <v>187</v>
      </c>
      <c r="E3" s="33" t="s">
        <v>202</v>
      </c>
      <c r="F3" s="33" t="s">
        <v>216</v>
      </c>
      <c r="G3" s="33" t="s">
        <v>231</v>
      </c>
      <c r="H3" s="32"/>
      <c r="I3" s="33" t="s">
        <v>246</v>
      </c>
      <c r="J3" s="33" t="s">
        <v>260</v>
      </c>
      <c r="K3" s="33" t="s">
        <v>274</v>
      </c>
      <c r="L3" s="33" t="s">
        <v>289</v>
      </c>
      <c r="M3" s="33" t="s">
        <v>303</v>
      </c>
      <c r="N3" s="32"/>
      <c r="O3" s="33" t="s">
        <v>385</v>
      </c>
      <c r="P3" s="33" t="s">
        <v>398</v>
      </c>
      <c r="Q3" s="33" t="s">
        <v>412</v>
      </c>
      <c r="R3" s="33" t="s">
        <v>424</v>
      </c>
      <c r="S3" s="33" t="s">
        <v>438</v>
      </c>
      <c r="T3" s="32"/>
      <c r="U3" s="33" t="s">
        <v>321</v>
      </c>
      <c r="V3" s="33" t="s">
        <v>334</v>
      </c>
      <c r="W3" s="33" t="s">
        <v>348</v>
      </c>
      <c r="X3" s="33" t="s">
        <v>360</v>
      </c>
      <c r="Y3" s="33" t="s">
        <v>372</v>
      </c>
    </row>
    <row r="4" spans="1:25" x14ac:dyDescent="0.3">
      <c r="A4" s="31" t="s">
        <v>1</v>
      </c>
      <c r="B4" s="32"/>
      <c r="C4" s="33" t="s">
        <v>186</v>
      </c>
      <c r="D4" s="33" t="s">
        <v>201</v>
      </c>
      <c r="E4" s="33" t="s">
        <v>215</v>
      </c>
      <c r="F4" s="33" t="s">
        <v>230</v>
      </c>
      <c r="G4" s="33" t="s">
        <v>245</v>
      </c>
      <c r="H4" s="32"/>
      <c r="I4" s="33" t="s">
        <v>259</v>
      </c>
      <c r="J4" s="33" t="s">
        <v>273</v>
      </c>
      <c r="K4" s="33" t="s">
        <v>288</v>
      </c>
      <c r="L4" s="33" t="s">
        <v>302</v>
      </c>
      <c r="M4" s="33" t="s">
        <v>317</v>
      </c>
      <c r="N4" s="32"/>
      <c r="O4" s="86" t="s">
        <v>451</v>
      </c>
      <c r="P4" s="86"/>
      <c r="Q4" s="86"/>
      <c r="R4" s="86"/>
      <c r="S4" s="86"/>
      <c r="T4" s="32"/>
      <c r="U4" s="86" t="s">
        <v>451</v>
      </c>
      <c r="V4" s="86"/>
      <c r="W4" s="86"/>
      <c r="X4" s="86"/>
      <c r="Y4" s="86"/>
    </row>
    <row r="5" spans="1:25" x14ac:dyDescent="0.3">
      <c r="A5" s="31" t="s">
        <v>2</v>
      </c>
      <c r="B5" s="32"/>
      <c r="C5" s="33" t="s">
        <v>173</v>
      </c>
      <c r="D5" s="33" t="s">
        <v>188</v>
      </c>
      <c r="E5" s="33" t="s">
        <v>203</v>
      </c>
      <c r="F5" s="33" t="s">
        <v>217</v>
      </c>
      <c r="G5" s="33" t="s">
        <v>232</v>
      </c>
      <c r="H5" s="32"/>
      <c r="I5" s="33" t="s">
        <v>247</v>
      </c>
      <c r="J5" s="33" t="s">
        <v>261</v>
      </c>
      <c r="K5" s="33" t="s">
        <v>275</v>
      </c>
      <c r="L5" s="33" t="s">
        <v>290</v>
      </c>
      <c r="M5" s="33" t="s">
        <v>304</v>
      </c>
      <c r="N5" s="32"/>
      <c r="O5" s="33" t="s">
        <v>386</v>
      </c>
      <c r="P5" s="33" t="s">
        <v>399</v>
      </c>
      <c r="Q5" s="33" t="s">
        <v>413</v>
      </c>
      <c r="R5" s="33" t="s">
        <v>425</v>
      </c>
      <c r="S5" s="33" t="s">
        <v>439</v>
      </c>
      <c r="T5" s="32"/>
      <c r="U5" s="33" t="s">
        <v>322</v>
      </c>
      <c r="V5" s="33" t="s">
        <v>335</v>
      </c>
      <c r="W5" s="33" t="s">
        <v>349</v>
      </c>
      <c r="X5" s="33" t="s">
        <v>361</v>
      </c>
      <c r="Y5" s="33" t="s">
        <v>373</v>
      </c>
    </row>
    <row r="6" spans="1:25" x14ac:dyDescent="0.3">
      <c r="A6" s="31" t="s">
        <v>4</v>
      </c>
      <c r="B6" s="32"/>
      <c r="C6" s="33" t="s">
        <v>181</v>
      </c>
      <c r="D6" s="33" t="s">
        <v>196</v>
      </c>
      <c r="E6" s="33" t="s">
        <v>211</v>
      </c>
      <c r="F6" s="33" t="s">
        <v>225</v>
      </c>
      <c r="G6" s="33" t="s">
        <v>240</v>
      </c>
      <c r="H6" s="32"/>
      <c r="I6" s="33" t="s">
        <v>253</v>
      </c>
      <c r="J6" s="33" t="s">
        <v>268</v>
      </c>
      <c r="K6" s="33" t="s">
        <v>282</v>
      </c>
      <c r="L6" s="33" t="s">
        <v>258</v>
      </c>
      <c r="M6" s="33" t="s">
        <v>311</v>
      </c>
      <c r="N6" s="32"/>
      <c r="O6" s="33" t="s">
        <v>393</v>
      </c>
      <c r="P6" s="33" t="s">
        <v>406</v>
      </c>
      <c r="Q6" s="33" t="s">
        <v>418</v>
      </c>
      <c r="R6" s="33" t="s">
        <v>432</v>
      </c>
      <c r="S6" s="33" t="s">
        <v>410</v>
      </c>
      <c r="T6" s="32"/>
      <c r="U6" s="33" t="s">
        <v>329</v>
      </c>
      <c r="V6" s="33" t="s">
        <v>343</v>
      </c>
      <c r="W6" s="33" t="s">
        <v>355</v>
      </c>
      <c r="X6" s="33" t="s">
        <v>367</v>
      </c>
      <c r="Y6" s="33" t="s">
        <v>380</v>
      </c>
    </row>
    <row r="7" spans="1:25" x14ac:dyDescent="0.3">
      <c r="A7" s="31" t="s">
        <v>3</v>
      </c>
      <c r="B7" s="32"/>
      <c r="C7" s="33" t="s">
        <v>182</v>
      </c>
      <c r="D7" s="33" t="s">
        <v>197</v>
      </c>
      <c r="E7" s="33" t="s">
        <v>196</v>
      </c>
      <c r="F7" s="33" t="s">
        <v>226</v>
      </c>
      <c r="G7" s="33" t="s">
        <v>241</v>
      </c>
      <c r="H7" s="32"/>
      <c r="I7" s="33" t="s">
        <v>253</v>
      </c>
      <c r="J7" s="33" t="s">
        <v>267</v>
      </c>
      <c r="K7" s="33" t="s">
        <v>281</v>
      </c>
      <c r="L7" s="33" t="s">
        <v>296</v>
      </c>
      <c r="M7" s="33" t="s">
        <v>310</v>
      </c>
      <c r="N7" s="32"/>
      <c r="O7" s="33" t="s">
        <v>397</v>
      </c>
      <c r="P7" s="33" t="s">
        <v>410</v>
      </c>
      <c r="Q7" s="33" t="s">
        <v>422</v>
      </c>
      <c r="R7" s="33" t="s">
        <v>436</v>
      </c>
      <c r="S7" s="33" t="s">
        <v>449</v>
      </c>
      <c r="T7" s="32"/>
      <c r="U7" s="33" t="s">
        <v>328</v>
      </c>
      <c r="V7" s="33" t="s">
        <v>341</v>
      </c>
      <c r="W7" s="33" t="s">
        <v>329</v>
      </c>
      <c r="X7" s="33" t="s">
        <v>333</v>
      </c>
      <c r="Y7" s="33" t="s">
        <v>378</v>
      </c>
    </row>
    <row r="8" spans="1:25" x14ac:dyDescent="0.3">
      <c r="A8" s="31" t="s">
        <v>5</v>
      </c>
      <c r="B8" s="32"/>
      <c r="C8" s="33" t="s">
        <v>185</v>
      </c>
      <c r="D8" s="33" t="s">
        <v>200</v>
      </c>
      <c r="E8" s="33" t="s">
        <v>214</v>
      </c>
      <c r="F8" s="33" t="s">
        <v>229</v>
      </c>
      <c r="G8" s="33" t="s">
        <v>244</v>
      </c>
      <c r="H8" s="32"/>
      <c r="I8" s="33" t="s">
        <v>257</v>
      </c>
      <c r="J8" s="33" t="s">
        <v>271</v>
      </c>
      <c r="K8" s="33" t="s">
        <v>286</v>
      </c>
      <c r="L8" s="33" t="s">
        <v>300</v>
      </c>
      <c r="M8" s="33" t="s">
        <v>315</v>
      </c>
      <c r="N8" s="32"/>
      <c r="O8" s="33" t="s">
        <v>396</v>
      </c>
      <c r="P8" s="33" t="s">
        <v>409</v>
      </c>
      <c r="Q8" s="33" t="s">
        <v>421</v>
      </c>
      <c r="R8" s="33" t="s">
        <v>435</v>
      </c>
      <c r="S8" s="33" t="s">
        <v>448</v>
      </c>
      <c r="T8" s="32"/>
      <c r="U8" s="33" t="s">
        <v>333</v>
      </c>
      <c r="V8" s="33" t="s">
        <v>347</v>
      </c>
      <c r="W8" s="33" t="s">
        <v>359</v>
      </c>
      <c r="X8" s="33" t="s">
        <v>371</v>
      </c>
      <c r="Y8" s="33" t="s">
        <v>384</v>
      </c>
    </row>
    <row r="9" spans="1:25" x14ac:dyDescent="0.3">
      <c r="A9" s="31" t="s">
        <v>6</v>
      </c>
      <c r="B9" s="32"/>
      <c r="C9" s="33" t="s">
        <v>176</v>
      </c>
      <c r="D9" s="33" t="s">
        <v>191</v>
      </c>
      <c r="E9" s="33" t="s">
        <v>206</v>
      </c>
      <c r="F9" s="33" t="s">
        <v>220</v>
      </c>
      <c r="G9" s="33" t="s">
        <v>235</v>
      </c>
      <c r="H9" s="32"/>
      <c r="I9" s="33" t="s">
        <v>250</v>
      </c>
      <c r="J9" s="33" t="s">
        <v>264</v>
      </c>
      <c r="K9" s="33" t="s">
        <v>278</v>
      </c>
      <c r="L9" s="33" t="s">
        <v>293</v>
      </c>
      <c r="M9" s="33" t="s">
        <v>307</v>
      </c>
      <c r="N9" s="32"/>
      <c r="O9" s="33" t="s">
        <v>389</v>
      </c>
      <c r="P9" s="33" t="s">
        <v>402</v>
      </c>
      <c r="Q9" s="33" t="s">
        <v>390</v>
      </c>
      <c r="R9" s="33" t="s">
        <v>428</v>
      </c>
      <c r="S9" s="33" t="s">
        <v>442</v>
      </c>
      <c r="T9" s="32"/>
      <c r="U9" s="33" t="s">
        <v>325</v>
      </c>
      <c r="V9" s="33" t="s">
        <v>338</v>
      </c>
      <c r="W9" s="33" t="s">
        <v>352</v>
      </c>
      <c r="X9" s="33" t="s">
        <v>364</v>
      </c>
      <c r="Y9" s="33" t="s">
        <v>376</v>
      </c>
    </row>
    <row r="10" spans="1:25" x14ac:dyDescent="0.3">
      <c r="A10" s="31" t="s">
        <v>8</v>
      </c>
      <c r="B10" s="32"/>
      <c r="C10" s="33" t="s">
        <v>184</v>
      </c>
      <c r="D10" s="33" t="s">
        <v>199</v>
      </c>
      <c r="E10" s="33" t="s">
        <v>213</v>
      </c>
      <c r="F10" s="33" t="s">
        <v>228</v>
      </c>
      <c r="G10" s="33" t="s">
        <v>243</v>
      </c>
      <c r="H10" s="32"/>
      <c r="I10" s="33" t="s">
        <v>258</v>
      </c>
      <c r="J10" s="33" t="s">
        <v>272</v>
      </c>
      <c r="K10" s="33" t="s">
        <v>287</v>
      </c>
      <c r="L10" s="33" t="s">
        <v>301</v>
      </c>
      <c r="M10" s="33" t="s">
        <v>316</v>
      </c>
      <c r="N10" s="32"/>
      <c r="O10" s="33" t="s">
        <v>395</v>
      </c>
      <c r="P10" s="33" t="s">
        <v>408</v>
      </c>
      <c r="Q10" s="33" t="s">
        <v>420</v>
      </c>
      <c r="R10" s="33" t="s">
        <v>434</v>
      </c>
      <c r="S10" s="33" t="s">
        <v>447</v>
      </c>
      <c r="T10" s="32"/>
      <c r="U10" s="33" t="s">
        <v>330</v>
      </c>
      <c r="V10" s="33" t="s">
        <v>344</v>
      </c>
      <c r="W10" s="33" t="s">
        <v>356</v>
      </c>
      <c r="X10" s="33" t="s">
        <v>368</v>
      </c>
      <c r="Y10" s="33" t="s">
        <v>381</v>
      </c>
    </row>
    <row r="11" spans="1:25" x14ac:dyDescent="0.3">
      <c r="A11" s="31" t="s">
        <v>7</v>
      </c>
      <c r="B11" s="32"/>
      <c r="C11" s="33" t="s">
        <v>175</v>
      </c>
      <c r="D11" s="33" t="s">
        <v>190</v>
      </c>
      <c r="E11" s="33" t="s">
        <v>205</v>
      </c>
      <c r="F11" s="33" t="s">
        <v>219</v>
      </c>
      <c r="G11" s="33" t="s">
        <v>234</v>
      </c>
      <c r="H11" s="32"/>
      <c r="I11" s="33" t="s">
        <v>249</v>
      </c>
      <c r="J11" s="33" t="s">
        <v>263</v>
      </c>
      <c r="K11" s="33" t="s">
        <v>277</v>
      </c>
      <c r="L11" s="33" t="s">
        <v>292</v>
      </c>
      <c r="M11" s="33" t="s">
        <v>306</v>
      </c>
      <c r="N11" s="32"/>
      <c r="O11" s="33" t="s">
        <v>388</v>
      </c>
      <c r="P11" s="33" t="s">
        <v>401</v>
      </c>
      <c r="Q11" s="33" t="s">
        <v>415</v>
      </c>
      <c r="R11" s="33" t="s">
        <v>427</v>
      </c>
      <c r="S11" s="33" t="s">
        <v>441</v>
      </c>
      <c r="T11" s="32"/>
      <c r="U11" s="33" t="s">
        <v>324</v>
      </c>
      <c r="V11" s="33" t="s">
        <v>337</v>
      </c>
      <c r="W11" s="33" t="s">
        <v>351</v>
      </c>
      <c r="X11" s="33" t="s">
        <v>363</v>
      </c>
      <c r="Y11" s="33" t="s">
        <v>375</v>
      </c>
    </row>
    <row r="12" spans="1:25" x14ac:dyDescent="0.3">
      <c r="A12" s="31" t="s">
        <v>9</v>
      </c>
      <c r="B12" s="32"/>
      <c r="C12" s="33" t="s">
        <v>180</v>
      </c>
      <c r="D12" s="33" t="s">
        <v>195</v>
      </c>
      <c r="E12" s="33" t="s">
        <v>210</v>
      </c>
      <c r="F12" s="33" t="s">
        <v>224</v>
      </c>
      <c r="G12" s="33" t="s">
        <v>239</v>
      </c>
      <c r="H12" s="32"/>
      <c r="I12" s="33" t="s">
        <v>255</v>
      </c>
      <c r="J12" s="33" t="s">
        <v>269</v>
      </c>
      <c r="K12" s="33" t="s">
        <v>284</v>
      </c>
      <c r="L12" s="33" t="s">
        <v>298</v>
      </c>
      <c r="M12" s="33" t="s">
        <v>313</v>
      </c>
      <c r="N12" s="32"/>
      <c r="O12" s="33" t="s">
        <v>391</v>
      </c>
      <c r="P12" s="33" t="s">
        <v>404</v>
      </c>
      <c r="Q12" s="33" t="s">
        <v>405</v>
      </c>
      <c r="R12" s="33" t="s">
        <v>430</v>
      </c>
      <c r="S12" s="33" t="s">
        <v>444</v>
      </c>
      <c r="T12" s="32"/>
      <c r="U12" s="33" t="s">
        <v>331</v>
      </c>
      <c r="V12" s="33" t="s">
        <v>345</v>
      </c>
      <c r="W12" s="33" t="s">
        <v>357</v>
      </c>
      <c r="X12" s="33" t="s">
        <v>369</v>
      </c>
      <c r="Y12" s="33" t="s">
        <v>382</v>
      </c>
    </row>
    <row r="13" spans="1:25" x14ac:dyDescent="0.3">
      <c r="A13" s="31" t="s">
        <v>10</v>
      </c>
      <c r="B13" s="32"/>
      <c r="C13" s="33" t="s">
        <v>179</v>
      </c>
      <c r="D13" s="33" t="s">
        <v>194</v>
      </c>
      <c r="E13" s="33" t="s">
        <v>209</v>
      </c>
      <c r="F13" s="33" t="s">
        <v>223</v>
      </c>
      <c r="G13" s="33" t="s">
        <v>238</v>
      </c>
      <c r="H13" s="32"/>
      <c r="I13" s="33" t="s">
        <v>252</v>
      </c>
      <c r="J13" s="33" t="s">
        <v>266</v>
      </c>
      <c r="K13" s="33" t="s">
        <v>280</v>
      </c>
      <c r="L13" s="33" t="s">
        <v>295</v>
      </c>
      <c r="M13" s="33" t="s">
        <v>309</v>
      </c>
      <c r="N13" s="32"/>
      <c r="O13" s="33" t="s">
        <v>394</v>
      </c>
      <c r="P13" s="33" t="s">
        <v>407</v>
      </c>
      <c r="Q13" s="33" t="s">
        <v>419</v>
      </c>
      <c r="R13" s="33" t="s">
        <v>433</v>
      </c>
      <c r="S13" s="33" t="s">
        <v>446</v>
      </c>
      <c r="T13" s="32"/>
      <c r="U13" s="33" t="s">
        <v>327</v>
      </c>
      <c r="V13" s="33" t="s">
        <v>340</v>
      </c>
      <c r="W13" s="33" t="s">
        <v>354</v>
      </c>
      <c r="X13" s="33" t="s">
        <v>366</v>
      </c>
      <c r="Y13" s="33" t="s">
        <v>378</v>
      </c>
    </row>
    <row r="14" spans="1:25" x14ac:dyDescent="0.3">
      <c r="A14" s="31" t="s">
        <v>11</v>
      </c>
      <c r="B14" s="32"/>
      <c r="C14" s="33" t="s">
        <v>174</v>
      </c>
      <c r="D14" s="33" t="s">
        <v>189</v>
      </c>
      <c r="E14" s="33" t="s">
        <v>204</v>
      </c>
      <c r="F14" s="33" t="s">
        <v>218</v>
      </c>
      <c r="G14" s="33" t="s">
        <v>233</v>
      </c>
      <c r="H14" s="32"/>
      <c r="I14" s="33" t="s">
        <v>248</v>
      </c>
      <c r="J14" s="33" t="s">
        <v>262</v>
      </c>
      <c r="K14" s="33" t="s">
        <v>276</v>
      </c>
      <c r="L14" s="33" t="s">
        <v>291</v>
      </c>
      <c r="M14" s="33" t="s">
        <v>305</v>
      </c>
      <c r="N14" s="32"/>
      <c r="O14" s="33" t="s">
        <v>387</v>
      </c>
      <c r="P14" s="33" t="s">
        <v>400</v>
      </c>
      <c r="Q14" s="33" t="s">
        <v>414</v>
      </c>
      <c r="R14" s="33" t="s">
        <v>426</v>
      </c>
      <c r="S14" s="33" t="s">
        <v>440</v>
      </c>
      <c r="T14" s="32"/>
      <c r="U14" s="33" t="s">
        <v>323</v>
      </c>
      <c r="V14" s="33" t="s">
        <v>336</v>
      </c>
      <c r="W14" s="33" t="s">
        <v>350</v>
      </c>
      <c r="X14" s="33" t="s">
        <v>362</v>
      </c>
      <c r="Y14" s="33" t="s">
        <v>374</v>
      </c>
    </row>
    <row r="15" spans="1:25" x14ac:dyDescent="0.3">
      <c r="A15" s="31" t="s">
        <v>12</v>
      </c>
      <c r="B15" s="32"/>
      <c r="C15" s="33" t="s">
        <v>183</v>
      </c>
      <c r="D15" s="33" t="s">
        <v>198</v>
      </c>
      <c r="E15" s="33" t="s">
        <v>212</v>
      </c>
      <c r="F15" s="33" t="s">
        <v>227</v>
      </c>
      <c r="G15" s="33" t="s">
        <v>242</v>
      </c>
      <c r="H15" s="32"/>
      <c r="I15" s="33" t="s">
        <v>256</v>
      </c>
      <c r="J15" s="33" t="s">
        <v>270</v>
      </c>
      <c r="K15" s="33" t="s">
        <v>285</v>
      </c>
      <c r="L15" s="33" t="s">
        <v>299</v>
      </c>
      <c r="M15" s="33" t="s">
        <v>314</v>
      </c>
      <c r="N15" s="32"/>
      <c r="O15" s="33" t="s">
        <v>397</v>
      </c>
      <c r="P15" s="33" t="s">
        <v>411</v>
      </c>
      <c r="Q15" s="33" t="s">
        <v>423</v>
      </c>
      <c r="R15" s="33" t="s">
        <v>437</v>
      </c>
      <c r="S15" s="33" t="s">
        <v>450</v>
      </c>
      <c r="T15" s="32"/>
      <c r="U15" s="33" t="s">
        <v>332</v>
      </c>
      <c r="V15" s="33" t="s">
        <v>346</v>
      </c>
      <c r="W15" s="33" t="s">
        <v>358</v>
      </c>
      <c r="X15" s="33" t="s">
        <v>370</v>
      </c>
      <c r="Y15" s="33" t="s">
        <v>383</v>
      </c>
    </row>
    <row r="16" spans="1:25" x14ac:dyDescent="0.3">
      <c r="A16" s="31" t="s">
        <v>13</v>
      </c>
      <c r="B16" s="32"/>
      <c r="C16" s="33" t="s">
        <v>177</v>
      </c>
      <c r="D16" s="33" t="s">
        <v>192</v>
      </c>
      <c r="E16" s="33" t="s">
        <v>207</v>
      </c>
      <c r="F16" s="33" t="s">
        <v>221</v>
      </c>
      <c r="G16" s="33" t="s">
        <v>236</v>
      </c>
      <c r="H16" s="32"/>
      <c r="I16" s="33" t="s">
        <v>251</v>
      </c>
      <c r="J16" s="33" t="s">
        <v>265</v>
      </c>
      <c r="K16" s="33" t="s">
        <v>279</v>
      </c>
      <c r="L16" s="33" t="s">
        <v>294</v>
      </c>
      <c r="M16" s="33" t="s">
        <v>308</v>
      </c>
      <c r="N16" s="32"/>
      <c r="O16" s="33" t="s">
        <v>390</v>
      </c>
      <c r="P16" s="33" t="s">
        <v>403</v>
      </c>
      <c r="Q16" s="33" t="s">
        <v>416</v>
      </c>
      <c r="R16" s="33" t="s">
        <v>429</v>
      </c>
      <c r="S16" s="33" t="s">
        <v>443</v>
      </c>
      <c r="T16" s="32"/>
      <c r="U16" s="33" t="s">
        <v>326</v>
      </c>
      <c r="V16" s="33" t="s">
        <v>339</v>
      </c>
      <c r="W16" s="33" t="s">
        <v>353</v>
      </c>
      <c r="X16" s="33" t="s">
        <v>365</v>
      </c>
      <c r="Y16" s="33" t="s">
        <v>377</v>
      </c>
    </row>
    <row r="17" spans="1:25" x14ac:dyDescent="0.3">
      <c r="A17" s="37" t="s">
        <v>14</v>
      </c>
      <c r="B17" s="32"/>
      <c r="C17" s="33" t="s">
        <v>178</v>
      </c>
      <c r="D17" s="33" t="s">
        <v>193</v>
      </c>
      <c r="E17" s="33" t="s">
        <v>208</v>
      </c>
      <c r="F17" s="33" t="s">
        <v>222</v>
      </c>
      <c r="G17" s="33" t="s">
        <v>237</v>
      </c>
      <c r="H17" s="32"/>
      <c r="I17" s="33" t="s">
        <v>254</v>
      </c>
      <c r="J17" s="33" t="s">
        <v>266</v>
      </c>
      <c r="K17" s="33" t="s">
        <v>283</v>
      </c>
      <c r="L17" s="33" t="s">
        <v>297</v>
      </c>
      <c r="M17" s="33" t="s">
        <v>312</v>
      </c>
      <c r="N17" s="32"/>
      <c r="O17" s="33" t="s">
        <v>392</v>
      </c>
      <c r="P17" s="33" t="s">
        <v>405</v>
      </c>
      <c r="Q17" s="33" t="s">
        <v>417</v>
      </c>
      <c r="R17" s="33" t="s">
        <v>431</v>
      </c>
      <c r="S17" s="33" t="s">
        <v>445</v>
      </c>
      <c r="T17" s="32"/>
      <c r="U17" s="33" t="s">
        <v>328</v>
      </c>
      <c r="V17" s="33" t="s">
        <v>342</v>
      </c>
      <c r="W17" s="33" t="s">
        <v>340</v>
      </c>
      <c r="X17" s="33" t="s">
        <v>344</v>
      </c>
      <c r="Y17" s="33" t="s">
        <v>379</v>
      </c>
    </row>
    <row r="18" spans="1:25" x14ac:dyDescent="0.3">
      <c r="A18" s="4"/>
      <c r="B18" s="62"/>
      <c r="C18" s="63"/>
      <c r="D18" s="63"/>
      <c r="E18" s="63"/>
      <c r="F18" s="63"/>
      <c r="G18" s="63"/>
      <c r="H18" s="62"/>
      <c r="I18" s="63"/>
      <c r="J18" s="63"/>
      <c r="K18" s="63"/>
      <c r="L18" s="63"/>
      <c r="M18" s="63"/>
      <c r="N18" s="62"/>
      <c r="O18" s="63"/>
      <c r="P18" s="63"/>
      <c r="Q18" s="63"/>
      <c r="R18" s="63"/>
      <c r="S18" s="63"/>
      <c r="T18" s="62"/>
      <c r="U18" s="63"/>
      <c r="V18" s="63"/>
      <c r="W18" s="63"/>
      <c r="X18" s="63"/>
      <c r="Y18" s="63"/>
    </row>
  </sheetData>
  <mergeCells count="2">
    <mergeCell ref="U4:Y4"/>
    <mergeCell ref="O4:S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5189A-43C9-4B9D-9051-8FAC80BAA538}">
  <dimension ref="A1:F81"/>
  <sheetViews>
    <sheetView workbookViewId="0">
      <selection activeCell="B12" sqref="B12"/>
    </sheetView>
  </sheetViews>
  <sheetFormatPr defaultRowHeight="15" x14ac:dyDescent="0.3"/>
  <cols>
    <col min="1" max="1" width="18" style="73" bestFit="1" customWidth="1"/>
    <col min="2" max="2" width="18.5703125" style="73" bestFit="1" customWidth="1"/>
    <col min="3" max="6" width="16.7109375" style="73" customWidth="1"/>
  </cols>
  <sheetData>
    <row r="1" spans="1:6" ht="30" x14ac:dyDescent="0.3">
      <c r="A1" s="13" t="s">
        <v>15</v>
      </c>
      <c r="B1" s="14" t="s">
        <v>524</v>
      </c>
      <c r="C1" s="15">
        <v>45292</v>
      </c>
      <c r="D1" s="15">
        <v>45658</v>
      </c>
      <c r="E1" s="16" t="s">
        <v>17</v>
      </c>
      <c r="F1" s="84" t="s">
        <v>18</v>
      </c>
    </row>
    <row r="2" spans="1:6" x14ac:dyDescent="0.3">
      <c r="A2" s="85"/>
      <c r="B2" s="38"/>
      <c r="C2" s="39"/>
      <c r="D2" s="39"/>
      <c r="E2" s="39"/>
      <c r="F2" s="45"/>
    </row>
    <row r="3" spans="1:6" x14ac:dyDescent="0.3">
      <c r="A3" s="74" t="s">
        <v>0</v>
      </c>
      <c r="B3" s="75" t="s">
        <v>452</v>
      </c>
      <c r="C3" s="71">
        <v>6478</v>
      </c>
      <c r="D3" s="71">
        <v>6429</v>
      </c>
      <c r="E3" s="71">
        <f>D3-C3</f>
        <v>-49</v>
      </c>
      <c r="F3" s="78">
        <f>E3/C3</f>
        <v>-7.5640629824019756E-3</v>
      </c>
    </row>
    <row r="4" spans="1:6" x14ac:dyDescent="0.3">
      <c r="A4" s="76" t="s">
        <v>0</v>
      </c>
      <c r="B4" s="77" t="s">
        <v>453</v>
      </c>
      <c r="C4" s="72">
        <v>18176</v>
      </c>
      <c r="D4" s="72">
        <v>18661</v>
      </c>
      <c r="E4" s="72">
        <f t="shared" ref="E4:E67" si="0">D4-C4</f>
        <v>485</v>
      </c>
      <c r="F4" s="79">
        <f t="shared" ref="F4:F67" si="1">E4/C4</f>
        <v>2.6683538732394367E-2</v>
      </c>
    </row>
    <row r="5" spans="1:6" x14ac:dyDescent="0.3">
      <c r="A5" s="76" t="s">
        <v>0</v>
      </c>
      <c r="B5" s="77" t="s">
        <v>454</v>
      </c>
      <c r="C5" s="72">
        <v>7552</v>
      </c>
      <c r="D5" s="72">
        <v>7734</v>
      </c>
      <c r="E5" s="72">
        <f t="shared" si="0"/>
        <v>182</v>
      </c>
      <c r="F5" s="79">
        <f t="shared" si="1"/>
        <v>2.4099576271186442E-2</v>
      </c>
    </row>
    <row r="6" spans="1:6" x14ac:dyDescent="0.3">
      <c r="A6" s="76" t="s">
        <v>0</v>
      </c>
      <c r="B6" s="77" t="s">
        <v>455</v>
      </c>
      <c r="C6" s="72">
        <v>10964</v>
      </c>
      <c r="D6" s="72">
        <v>11024</v>
      </c>
      <c r="E6" s="72">
        <f t="shared" si="0"/>
        <v>60</v>
      </c>
      <c r="F6" s="79">
        <f t="shared" si="1"/>
        <v>5.4724553082816487E-3</v>
      </c>
    </row>
    <row r="7" spans="1:6" x14ac:dyDescent="0.3">
      <c r="A7" s="76" t="s">
        <v>0</v>
      </c>
      <c r="B7" s="77" t="s">
        <v>456</v>
      </c>
      <c r="C7" s="72">
        <v>6709</v>
      </c>
      <c r="D7" s="72">
        <v>7059</v>
      </c>
      <c r="E7" s="72">
        <f t="shared" si="0"/>
        <v>350</v>
      </c>
      <c r="F7" s="79">
        <f t="shared" si="1"/>
        <v>5.2168728573557907E-2</v>
      </c>
    </row>
    <row r="8" spans="1:6" x14ac:dyDescent="0.3">
      <c r="A8" s="76" t="s">
        <v>0</v>
      </c>
      <c r="B8" s="77" t="s">
        <v>457</v>
      </c>
      <c r="C8" s="72">
        <v>7839</v>
      </c>
      <c r="D8" s="72">
        <v>7900</v>
      </c>
      <c r="E8" s="72">
        <f t="shared" si="0"/>
        <v>61</v>
      </c>
      <c r="F8" s="79">
        <f t="shared" si="1"/>
        <v>7.7816047965301701E-3</v>
      </c>
    </row>
    <row r="9" spans="1:6" x14ac:dyDescent="0.3">
      <c r="A9" s="76" t="s">
        <v>0</v>
      </c>
      <c r="B9" s="77" t="s">
        <v>458</v>
      </c>
      <c r="C9" s="72">
        <v>6459</v>
      </c>
      <c r="D9" s="72">
        <v>6391</v>
      </c>
      <c r="E9" s="72">
        <f t="shared" si="0"/>
        <v>-68</v>
      </c>
      <c r="F9" s="79">
        <f t="shared" si="1"/>
        <v>-1.0527945502399752E-2</v>
      </c>
    </row>
    <row r="10" spans="1:6" x14ac:dyDescent="0.3">
      <c r="A10" s="76" t="s">
        <v>0</v>
      </c>
      <c r="B10" s="77" t="s">
        <v>459</v>
      </c>
      <c r="C10" s="72">
        <v>2536</v>
      </c>
      <c r="D10" s="72">
        <v>2492</v>
      </c>
      <c r="E10" s="72">
        <f t="shared" si="0"/>
        <v>-44</v>
      </c>
      <c r="F10" s="79">
        <f t="shared" si="1"/>
        <v>-1.7350157728706624E-2</v>
      </c>
    </row>
    <row r="11" spans="1:6" x14ac:dyDescent="0.3">
      <c r="A11" s="76" t="s">
        <v>0</v>
      </c>
      <c r="B11" s="77" t="s">
        <v>460</v>
      </c>
      <c r="C11" s="72">
        <v>13837</v>
      </c>
      <c r="D11" s="72">
        <v>13864</v>
      </c>
      <c r="E11" s="72">
        <f t="shared" si="0"/>
        <v>27</v>
      </c>
      <c r="F11" s="79">
        <f t="shared" si="1"/>
        <v>1.9512900195129002E-3</v>
      </c>
    </row>
    <row r="12" spans="1:6" x14ac:dyDescent="0.3">
      <c r="A12" s="76" t="s">
        <v>0</v>
      </c>
      <c r="B12" s="77" t="s">
        <v>461</v>
      </c>
      <c r="C12" s="72">
        <v>17017</v>
      </c>
      <c r="D12" s="72">
        <v>16875</v>
      </c>
      <c r="E12" s="72">
        <f t="shared" si="0"/>
        <v>-142</v>
      </c>
      <c r="F12" s="79">
        <f t="shared" si="1"/>
        <v>-8.3445965798906972E-3</v>
      </c>
    </row>
    <row r="13" spans="1:6" x14ac:dyDescent="0.3">
      <c r="A13" s="76" t="s">
        <v>0</v>
      </c>
      <c r="B13" s="77" t="s">
        <v>462</v>
      </c>
      <c r="C13" s="72">
        <v>5345</v>
      </c>
      <c r="D13" s="72">
        <v>5352</v>
      </c>
      <c r="E13" s="72">
        <f t="shared" si="0"/>
        <v>7</v>
      </c>
      <c r="F13" s="79">
        <f t="shared" si="1"/>
        <v>1.3096351730589337E-3</v>
      </c>
    </row>
    <row r="14" spans="1:6" x14ac:dyDescent="0.3">
      <c r="A14" s="76" t="s">
        <v>0</v>
      </c>
      <c r="B14" s="77" t="s">
        <v>463</v>
      </c>
      <c r="C14" s="72">
        <v>24902</v>
      </c>
      <c r="D14" s="72">
        <v>25399</v>
      </c>
      <c r="E14" s="72">
        <f t="shared" si="0"/>
        <v>497</v>
      </c>
      <c r="F14" s="79">
        <f t="shared" si="1"/>
        <v>1.9958236286242069E-2</v>
      </c>
    </row>
    <row r="15" spans="1:6" x14ac:dyDescent="0.3">
      <c r="A15" s="76" t="s">
        <v>0</v>
      </c>
      <c r="B15" s="77" t="s">
        <v>464</v>
      </c>
      <c r="C15" s="72">
        <v>11832</v>
      </c>
      <c r="D15" s="72">
        <v>11986</v>
      </c>
      <c r="E15" s="72">
        <f t="shared" si="0"/>
        <v>154</v>
      </c>
      <c r="F15" s="79">
        <f t="shared" si="1"/>
        <v>1.3015551048005409E-2</v>
      </c>
    </row>
    <row r="16" spans="1:6" x14ac:dyDescent="0.3">
      <c r="A16" s="76" t="s">
        <v>0</v>
      </c>
      <c r="B16" s="77" t="s">
        <v>465</v>
      </c>
      <c r="C16" s="72">
        <v>26079</v>
      </c>
      <c r="D16" s="72">
        <v>26112</v>
      </c>
      <c r="E16" s="72">
        <f t="shared" si="0"/>
        <v>33</v>
      </c>
      <c r="F16" s="79">
        <f t="shared" si="1"/>
        <v>1.2653859427125273E-3</v>
      </c>
    </row>
    <row r="17" spans="1:6" x14ac:dyDescent="0.3">
      <c r="A17" s="76" t="s">
        <v>0</v>
      </c>
      <c r="B17" s="77" t="s">
        <v>466</v>
      </c>
      <c r="C17" s="72">
        <v>457572</v>
      </c>
      <c r="D17" s="72">
        <v>456518</v>
      </c>
      <c r="E17" s="72">
        <f t="shared" si="0"/>
        <v>-1054</v>
      </c>
      <c r="F17" s="79">
        <f t="shared" si="1"/>
        <v>-2.303462624461287E-3</v>
      </c>
    </row>
    <row r="18" spans="1:6" x14ac:dyDescent="0.3">
      <c r="A18" s="76" t="s">
        <v>0</v>
      </c>
      <c r="B18" s="77" t="s">
        <v>467</v>
      </c>
      <c r="C18" s="72">
        <v>23018</v>
      </c>
      <c r="D18" s="72">
        <v>23228</v>
      </c>
      <c r="E18" s="72">
        <f t="shared" si="0"/>
        <v>210</v>
      </c>
      <c r="F18" s="79">
        <f t="shared" si="1"/>
        <v>9.1232948127552352E-3</v>
      </c>
    </row>
    <row r="19" spans="1:6" x14ac:dyDescent="0.3">
      <c r="A19" s="76" t="s">
        <v>1</v>
      </c>
      <c r="B19" s="77" t="s">
        <v>468</v>
      </c>
      <c r="C19" s="72">
        <v>8418</v>
      </c>
      <c r="D19" s="72">
        <v>8346</v>
      </c>
      <c r="E19" s="72">
        <f t="shared" si="0"/>
        <v>-72</v>
      </c>
      <c r="F19" s="79">
        <f t="shared" si="1"/>
        <v>-8.5531004989308629E-3</v>
      </c>
    </row>
    <row r="20" spans="1:6" x14ac:dyDescent="0.3">
      <c r="A20" s="76" t="s">
        <v>2</v>
      </c>
      <c r="B20" s="77" t="s">
        <v>469</v>
      </c>
      <c r="C20" s="72">
        <v>4077</v>
      </c>
      <c r="D20" s="72">
        <v>4014</v>
      </c>
      <c r="E20" s="72">
        <f t="shared" si="0"/>
        <v>-63</v>
      </c>
      <c r="F20" s="79">
        <f t="shared" si="1"/>
        <v>-1.5452538631346579E-2</v>
      </c>
    </row>
    <row r="21" spans="1:6" x14ac:dyDescent="0.3">
      <c r="A21" s="76" t="s">
        <v>2</v>
      </c>
      <c r="B21" s="77" t="s">
        <v>470</v>
      </c>
      <c r="C21" s="72">
        <v>12391</v>
      </c>
      <c r="D21" s="72">
        <v>12182</v>
      </c>
      <c r="E21" s="72">
        <f t="shared" si="0"/>
        <v>-209</v>
      </c>
      <c r="F21" s="79">
        <f t="shared" si="1"/>
        <v>-1.6867080945847792E-2</v>
      </c>
    </row>
    <row r="22" spans="1:6" x14ac:dyDescent="0.3">
      <c r="A22" s="76" t="s">
        <v>2</v>
      </c>
      <c r="B22" s="77" t="s">
        <v>471</v>
      </c>
      <c r="C22" s="72">
        <v>33434</v>
      </c>
      <c r="D22" s="72">
        <v>32839</v>
      </c>
      <c r="E22" s="72">
        <f t="shared" si="0"/>
        <v>-595</v>
      </c>
      <c r="F22" s="79">
        <f t="shared" si="1"/>
        <v>-1.7796255308966918E-2</v>
      </c>
    </row>
    <row r="23" spans="1:6" x14ac:dyDescent="0.3">
      <c r="A23" s="76" t="s">
        <v>2</v>
      </c>
      <c r="B23" s="77" t="s">
        <v>472</v>
      </c>
      <c r="C23" s="72">
        <v>8111</v>
      </c>
      <c r="D23" s="72">
        <v>8042</v>
      </c>
      <c r="E23" s="72">
        <f t="shared" si="0"/>
        <v>-69</v>
      </c>
      <c r="F23" s="79">
        <f t="shared" si="1"/>
        <v>-8.5069658488472442E-3</v>
      </c>
    </row>
    <row r="24" spans="1:6" x14ac:dyDescent="0.3">
      <c r="A24" s="76" t="s">
        <v>2</v>
      </c>
      <c r="B24" s="77" t="s">
        <v>473</v>
      </c>
      <c r="C24" s="72">
        <v>53360</v>
      </c>
      <c r="D24" s="72">
        <v>52495</v>
      </c>
      <c r="E24" s="72">
        <f t="shared" si="0"/>
        <v>-865</v>
      </c>
      <c r="F24" s="79">
        <f t="shared" si="1"/>
        <v>-1.621064467766117E-2</v>
      </c>
    </row>
    <row r="25" spans="1:6" x14ac:dyDescent="0.3">
      <c r="A25" s="76" t="s">
        <v>2</v>
      </c>
      <c r="B25" s="77" t="s">
        <v>474</v>
      </c>
      <c r="C25" s="72">
        <v>4293</v>
      </c>
      <c r="D25" s="72">
        <v>4239</v>
      </c>
      <c r="E25" s="72">
        <f t="shared" si="0"/>
        <v>-54</v>
      </c>
      <c r="F25" s="79">
        <f t="shared" si="1"/>
        <v>-1.2578616352201259E-2</v>
      </c>
    </row>
    <row r="26" spans="1:6" x14ac:dyDescent="0.3">
      <c r="A26" s="76" t="s">
        <v>2</v>
      </c>
      <c r="B26" s="77" t="s">
        <v>475</v>
      </c>
      <c r="C26" s="72">
        <v>12352</v>
      </c>
      <c r="D26" s="72">
        <v>12153</v>
      </c>
      <c r="E26" s="72">
        <f t="shared" si="0"/>
        <v>-199</v>
      </c>
      <c r="F26" s="79">
        <f t="shared" si="1"/>
        <v>-1.6110751295336789E-2</v>
      </c>
    </row>
    <row r="27" spans="1:6" x14ac:dyDescent="0.3">
      <c r="A27" s="76" t="s">
        <v>2</v>
      </c>
      <c r="B27" s="77" t="s">
        <v>476</v>
      </c>
      <c r="C27" s="72">
        <v>4268</v>
      </c>
      <c r="D27" s="72">
        <v>4192</v>
      </c>
      <c r="E27" s="72">
        <f t="shared" si="0"/>
        <v>-76</v>
      </c>
      <c r="F27" s="79">
        <f t="shared" si="1"/>
        <v>-1.780693533270853E-2</v>
      </c>
    </row>
    <row r="28" spans="1:6" x14ac:dyDescent="0.3">
      <c r="A28" s="76" t="s">
        <v>4</v>
      </c>
      <c r="B28" s="77" t="s">
        <v>480</v>
      </c>
      <c r="C28" s="72">
        <v>12969</v>
      </c>
      <c r="D28" s="72">
        <v>12849</v>
      </c>
      <c r="E28" s="72">
        <f t="shared" si="0"/>
        <v>-120</v>
      </c>
      <c r="F28" s="79">
        <f t="shared" si="1"/>
        <v>-9.2528336803145966E-3</v>
      </c>
    </row>
    <row r="29" spans="1:6" x14ac:dyDescent="0.3">
      <c r="A29" s="76" t="s">
        <v>4</v>
      </c>
      <c r="B29" s="77" t="s">
        <v>481</v>
      </c>
      <c r="C29" s="72">
        <v>4920</v>
      </c>
      <c r="D29" s="72">
        <v>4805</v>
      </c>
      <c r="E29" s="72">
        <f t="shared" si="0"/>
        <v>-115</v>
      </c>
      <c r="F29" s="79">
        <f t="shared" si="1"/>
        <v>-2.3373983739837397E-2</v>
      </c>
    </row>
    <row r="30" spans="1:6" x14ac:dyDescent="0.3">
      <c r="A30" s="76" t="s">
        <v>4</v>
      </c>
      <c r="B30" s="77" t="s">
        <v>482</v>
      </c>
      <c r="C30" s="72">
        <v>9508</v>
      </c>
      <c r="D30" s="72">
        <v>9377</v>
      </c>
      <c r="E30" s="72">
        <f t="shared" si="0"/>
        <v>-131</v>
      </c>
      <c r="F30" s="79">
        <f t="shared" si="1"/>
        <v>-1.3777871266302061E-2</v>
      </c>
    </row>
    <row r="31" spans="1:6" x14ac:dyDescent="0.3">
      <c r="A31" s="76" t="s">
        <v>3</v>
      </c>
      <c r="B31" s="77" t="s">
        <v>477</v>
      </c>
      <c r="C31" s="72">
        <v>8747</v>
      </c>
      <c r="D31" s="72">
        <v>8786</v>
      </c>
      <c r="E31" s="72">
        <f t="shared" si="0"/>
        <v>39</v>
      </c>
      <c r="F31" s="79">
        <f t="shared" si="1"/>
        <v>4.4586715445295534E-3</v>
      </c>
    </row>
    <row r="32" spans="1:6" x14ac:dyDescent="0.3">
      <c r="A32" s="76" t="s">
        <v>3</v>
      </c>
      <c r="B32" s="77" t="s">
        <v>478</v>
      </c>
      <c r="C32" s="72">
        <v>10689</v>
      </c>
      <c r="D32" s="72">
        <v>10471</v>
      </c>
      <c r="E32" s="72">
        <f t="shared" si="0"/>
        <v>-218</v>
      </c>
      <c r="F32" s="79">
        <f t="shared" si="1"/>
        <v>-2.0394798390869117E-2</v>
      </c>
    </row>
    <row r="33" spans="1:6" x14ac:dyDescent="0.3">
      <c r="A33" s="76" t="s">
        <v>3</v>
      </c>
      <c r="B33" s="77" t="s">
        <v>479</v>
      </c>
      <c r="C33" s="72">
        <v>10648</v>
      </c>
      <c r="D33" s="72">
        <v>10558</v>
      </c>
      <c r="E33" s="72">
        <f t="shared" si="0"/>
        <v>-90</v>
      </c>
      <c r="F33" s="79">
        <f t="shared" si="1"/>
        <v>-8.4522915101427499E-3</v>
      </c>
    </row>
    <row r="34" spans="1:6" x14ac:dyDescent="0.3">
      <c r="A34" s="76" t="s">
        <v>5</v>
      </c>
      <c r="B34" s="77" t="s">
        <v>483</v>
      </c>
      <c r="C34" s="72">
        <v>13379</v>
      </c>
      <c r="D34" s="72">
        <v>13196</v>
      </c>
      <c r="E34" s="72">
        <f t="shared" si="0"/>
        <v>-183</v>
      </c>
      <c r="F34" s="79">
        <f t="shared" si="1"/>
        <v>-1.3678152328275656E-2</v>
      </c>
    </row>
    <row r="35" spans="1:6" x14ac:dyDescent="0.3">
      <c r="A35" s="76" t="s">
        <v>5</v>
      </c>
      <c r="B35" s="77" t="s">
        <v>484</v>
      </c>
      <c r="C35" s="72">
        <v>6974</v>
      </c>
      <c r="D35" s="72">
        <v>6894</v>
      </c>
      <c r="E35" s="72">
        <f t="shared" si="0"/>
        <v>-80</v>
      </c>
      <c r="F35" s="79">
        <f t="shared" si="1"/>
        <v>-1.1471178663607686E-2</v>
      </c>
    </row>
    <row r="36" spans="1:6" x14ac:dyDescent="0.3">
      <c r="A36" s="76" t="s">
        <v>5</v>
      </c>
      <c r="B36" s="77" t="s">
        <v>485</v>
      </c>
      <c r="C36" s="72">
        <v>272</v>
      </c>
      <c r="D36" s="72">
        <v>268</v>
      </c>
      <c r="E36" s="72">
        <f t="shared" si="0"/>
        <v>-4</v>
      </c>
      <c r="F36" s="79">
        <f t="shared" si="1"/>
        <v>-1.4705882352941176E-2</v>
      </c>
    </row>
    <row r="37" spans="1:6" x14ac:dyDescent="0.3">
      <c r="A37" s="76" t="s">
        <v>6</v>
      </c>
      <c r="B37" s="77" t="s">
        <v>486</v>
      </c>
      <c r="C37" s="72">
        <v>4017</v>
      </c>
      <c r="D37" s="72">
        <v>3927</v>
      </c>
      <c r="E37" s="72">
        <f t="shared" si="0"/>
        <v>-90</v>
      </c>
      <c r="F37" s="79">
        <f t="shared" si="1"/>
        <v>-2.2404779686333084E-2</v>
      </c>
    </row>
    <row r="38" spans="1:6" x14ac:dyDescent="0.3">
      <c r="A38" s="76" t="s">
        <v>6</v>
      </c>
      <c r="B38" s="77" t="s">
        <v>487</v>
      </c>
      <c r="C38" s="72">
        <v>4702</v>
      </c>
      <c r="D38" s="72">
        <v>4662</v>
      </c>
      <c r="E38" s="72">
        <f t="shared" si="0"/>
        <v>-40</v>
      </c>
      <c r="F38" s="79">
        <f t="shared" si="1"/>
        <v>-8.507018290089324E-3</v>
      </c>
    </row>
    <row r="39" spans="1:6" x14ac:dyDescent="0.3">
      <c r="A39" s="76" t="s">
        <v>6</v>
      </c>
      <c r="B39" s="77" t="s">
        <v>488</v>
      </c>
      <c r="C39" s="72">
        <v>15695</v>
      </c>
      <c r="D39" s="72">
        <v>15668</v>
      </c>
      <c r="E39" s="72">
        <f t="shared" si="0"/>
        <v>-27</v>
      </c>
      <c r="F39" s="79">
        <f t="shared" si="1"/>
        <v>-1.7202930869703727E-3</v>
      </c>
    </row>
    <row r="40" spans="1:6" x14ac:dyDescent="0.3">
      <c r="A40" s="76" t="s">
        <v>6</v>
      </c>
      <c r="B40" s="77" t="s">
        <v>489</v>
      </c>
      <c r="C40" s="72">
        <v>5859</v>
      </c>
      <c r="D40" s="72">
        <v>5876</v>
      </c>
      <c r="E40" s="72">
        <f t="shared" si="0"/>
        <v>17</v>
      </c>
      <c r="F40" s="79">
        <f t="shared" si="1"/>
        <v>2.9015190305512885E-3</v>
      </c>
    </row>
    <row r="41" spans="1:6" x14ac:dyDescent="0.3">
      <c r="A41" s="76" t="s">
        <v>6</v>
      </c>
      <c r="B41" s="77" t="s">
        <v>490</v>
      </c>
      <c r="C41" s="72">
        <v>11071</v>
      </c>
      <c r="D41" s="72">
        <v>10940</v>
      </c>
      <c r="E41" s="72">
        <f t="shared" si="0"/>
        <v>-131</v>
      </c>
      <c r="F41" s="79">
        <f t="shared" si="1"/>
        <v>-1.1832716105139553E-2</v>
      </c>
    </row>
    <row r="42" spans="1:6" x14ac:dyDescent="0.3">
      <c r="A42" s="76" t="s">
        <v>6</v>
      </c>
      <c r="B42" s="77" t="s">
        <v>491</v>
      </c>
      <c r="C42" s="72">
        <v>6800</v>
      </c>
      <c r="D42" s="72">
        <v>6737</v>
      </c>
      <c r="E42" s="72">
        <f t="shared" si="0"/>
        <v>-63</v>
      </c>
      <c r="F42" s="79">
        <f t="shared" si="1"/>
        <v>-9.2647058823529405E-3</v>
      </c>
    </row>
    <row r="43" spans="1:6" x14ac:dyDescent="0.3">
      <c r="A43" s="76" t="s">
        <v>6</v>
      </c>
      <c r="B43" s="77" t="s">
        <v>492</v>
      </c>
      <c r="C43" s="72">
        <v>5768</v>
      </c>
      <c r="D43" s="72">
        <v>5640</v>
      </c>
      <c r="E43" s="72">
        <f t="shared" si="0"/>
        <v>-128</v>
      </c>
      <c r="F43" s="79">
        <f t="shared" si="1"/>
        <v>-2.2191400832177532E-2</v>
      </c>
    </row>
    <row r="44" spans="1:6" x14ac:dyDescent="0.3">
      <c r="A44" s="76" t="s">
        <v>6</v>
      </c>
      <c r="B44" s="77" t="s">
        <v>493</v>
      </c>
      <c r="C44" s="72">
        <v>5624</v>
      </c>
      <c r="D44" s="72">
        <v>5615</v>
      </c>
      <c r="E44" s="72">
        <f t="shared" si="0"/>
        <v>-9</v>
      </c>
      <c r="F44" s="79">
        <f t="shared" si="1"/>
        <v>-1.6002844950213371E-3</v>
      </c>
    </row>
    <row r="45" spans="1:6" x14ac:dyDescent="0.3">
      <c r="A45" s="76" t="s">
        <v>8</v>
      </c>
      <c r="B45" s="77" t="s">
        <v>494</v>
      </c>
      <c r="C45" s="72">
        <v>4502</v>
      </c>
      <c r="D45" s="72">
        <v>4494</v>
      </c>
      <c r="E45" s="72">
        <f t="shared" si="0"/>
        <v>-8</v>
      </c>
      <c r="F45" s="79">
        <f t="shared" si="1"/>
        <v>-1.7769880053309639E-3</v>
      </c>
    </row>
    <row r="46" spans="1:6" x14ac:dyDescent="0.3">
      <c r="A46" s="76" t="s">
        <v>8</v>
      </c>
      <c r="B46" s="77" t="s">
        <v>495</v>
      </c>
      <c r="C46" s="72">
        <v>13450</v>
      </c>
      <c r="D46" s="72">
        <v>13226</v>
      </c>
      <c r="E46" s="72">
        <f t="shared" si="0"/>
        <v>-224</v>
      </c>
      <c r="F46" s="79">
        <f t="shared" si="1"/>
        <v>-1.6654275092936804E-2</v>
      </c>
    </row>
    <row r="47" spans="1:6" x14ac:dyDescent="0.3">
      <c r="A47" s="76" t="s">
        <v>8</v>
      </c>
      <c r="B47" s="77" t="s">
        <v>496</v>
      </c>
      <c r="C47" s="72">
        <v>5940</v>
      </c>
      <c r="D47" s="72">
        <v>5833</v>
      </c>
      <c r="E47" s="72">
        <f t="shared" si="0"/>
        <v>-107</v>
      </c>
      <c r="F47" s="79">
        <f t="shared" si="1"/>
        <v>-1.8013468013468013E-2</v>
      </c>
    </row>
    <row r="48" spans="1:6" x14ac:dyDescent="0.3">
      <c r="A48" s="76" t="s">
        <v>7</v>
      </c>
      <c r="B48" s="77" t="s">
        <v>70</v>
      </c>
      <c r="C48" s="72">
        <v>4725</v>
      </c>
      <c r="D48" s="72">
        <v>4764</v>
      </c>
      <c r="E48" s="72">
        <f t="shared" si="0"/>
        <v>39</v>
      </c>
      <c r="F48" s="79">
        <f t="shared" si="1"/>
        <v>8.2539682539682548E-3</v>
      </c>
    </row>
    <row r="49" spans="1:6" x14ac:dyDescent="0.3">
      <c r="A49" s="76" t="s">
        <v>7</v>
      </c>
      <c r="B49" s="77" t="s">
        <v>71</v>
      </c>
      <c r="C49" s="72">
        <v>520</v>
      </c>
      <c r="D49" s="72">
        <v>498</v>
      </c>
      <c r="E49" s="72">
        <f t="shared" si="0"/>
        <v>-22</v>
      </c>
      <c r="F49" s="79">
        <f t="shared" si="1"/>
        <v>-4.230769230769231E-2</v>
      </c>
    </row>
    <row r="50" spans="1:6" x14ac:dyDescent="0.3">
      <c r="A50" s="76" t="s">
        <v>7</v>
      </c>
      <c r="B50" s="77" t="s">
        <v>72</v>
      </c>
      <c r="C50" s="72">
        <v>5019</v>
      </c>
      <c r="D50" s="72">
        <v>5003</v>
      </c>
      <c r="E50" s="72">
        <f t="shared" si="0"/>
        <v>-16</v>
      </c>
      <c r="F50" s="79">
        <f t="shared" si="1"/>
        <v>-3.1878860330743176E-3</v>
      </c>
    </row>
    <row r="51" spans="1:6" x14ac:dyDescent="0.3">
      <c r="A51" s="76" t="s">
        <v>7</v>
      </c>
      <c r="B51" s="77" t="s">
        <v>74</v>
      </c>
      <c r="C51" s="72">
        <v>8027</v>
      </c>
      <c r="D51" s="72">
        <v>7948</v>
      </c>
      <c r="E51" s="72">
        <f t="shared" si="0"/>
        <v>-79</v>
      </c>
      <c r="F51" s="79">
        <f t="shared" si="1"/>
        <v>-9.8417839790706368E-3</v>
      </c>
    </row>
    <row r="52" spans="1:6" x14ac:dyDescent="0.3">
      <c r="A52" s="76" t="s">
        <v>7</v>
      </c>
      <c r="B52" s="77" t="s">
        <v>73</v>
      </c>
      <c r="C52" s="72">
        <v>52703</v>
      </c>
      <c r="D52" s="72">
        <v>52812</v>
      </c>
      <c r="E52" s="72">
        <f t="shared" si="0"/>
        <v>109</v>
      </c>
      <c r="F52" s="79">
        <f t="shared" si="1"/>
        <v>2.0681934614727813E-3</v>
      </c>
    </row>
    <row r="53" spans="1:6" x14ac:dyDescent="0.3">
      <c r="A53" s="76" t="s">
        <v>7</v>
      </c>
      <c r="B53" s="77" t="s">
        <v>75</v>
      </c>
      <c r="C53" s="72">
        <v>4386</v>
      </c>
      <c r="D53" s="72">
        <v>4256</v>
      </c>
      <c r="E53" s="72">
        <f t="shared" si="0"/>
        <v>-130</v>
      </c>
      <c r="F53" s="79">
        <f t="shared" si="1"/>
        <v>-2.9639762881896944E-2</v>
      </c>
    </row>
    <row r="54" spans="1:6" x14ac:dyDescent="0.3">
      <c r="A54" s="76" t="s">
        <v>7</v>
      </c>
      <c r="B54" s="77" t="s">
        <v>76</v>
      </c>
      <c r="C54" s="72">
        <v>12511</v>
      </c>
      <c r="D54" s="72">
        <v>12466</v>
      </c>
      <c r="E54" s="72">
        <f t="shared" si="0"/>
        <v>-45</v>
      </c>
      <c r="F54" s="79">
        <f t="shared" si="1"/>
        <v>-3.5968347853888578E-3</v>
      </c>
    </row>
    <row r="55" spans="1:6" x14ac:dyDescent="0.3">
      <c r="A55" s="76" t="s">
        <v>9</v>
      </c>
      <c r="B55" s="77" t="s">
        <v>497</v>
      </c>
      <c r="C55" s="72">
        <v>5499</v>
      </c>
      <c r="D55" s="72">
        <v>5421</v>
      </c>
      <c r="E55" s="72">
        <f t="shared" si="0"/>
        <v>-78</v>
      </c>
      <c r="F55" s="79">
        <f t="shared" si="1"/>
        <v>-1.4184397163120567E-2</v>
      </c>
    </row>
    <row r="56" spans="1:6" x14ac:dyDescent="0.3">
      <c r="A56" s="76" t="s">
        <v>9</v>
      </c>
      <c r="B56" s="77" t="s">
        <v>498</v>
      </c>
      <c r="C56" s="72">
        <v>7834</v>
      </c>
      <c r="D56" s="72">
        <v>7819</v>
      </c>
      <c r="E56" s="72">
        <f t="shared" si="0"/>
        <v>-15</v>
      </c>
      <c r="F56" s="79">
        <f t="shared" si="1"/>
        <v>-1.9147306612203217E-3</v>
      </c>
    </row>
    <row r="57" spans="1:6" x14ac:dyDescent="0.3">
      <c r="A57" s="76" t="s">
        <v>9</v>
      </c>
      <c r="B57" s="77" t="s">
        <v>499</v>
      </c>
      <c r="C57" s="72">
        <v>7389</v>
      </c>
      <c r="D57" s="72">
        <v>7264</v>
      </c>
      <c r="E57" s="72">
        <f t="shared" si="0"/>
        <v>-125</v>
      </c>
      <c r="F57" s="79">
        <f t="shared" si="1"/>
        <v>-1.6917038841521181E-2</v>
      </c>
    </row>
    <row r="58" spans="1:6" x14ac:dyDescent="0.3">
      <c r="A58" s="76" t="s">
        <v>9</v>
      </c>
      <c r="B58" s="77" t="s">
        <v>500</v>
      </c>
      <c r="C58" s="72">
        <v>13524</v>
      </c>
      <c r="D58" s="72">
        <v>13486</v>
      </c>
      <c r="E58" s="72">
        <f t="shared" si="0"/>
        <v>-38</v>
      </c>
      <c r="F58" s="79">
        <f t="shared" si="1"/>
        <v>-2.8098195800059155E-3</v>
      </c>
    </row>
    <row r="59" spans="1:6" x14ac:dyDescent="0.3">
      <c r="A59" s="76" t="s">
        <v>10</v>
      </c>
      <c r="B59" s="77" t="s">
        <v>501</v>
      </c>
      <c r="C59" s="72">
        <v>1627</v>
      </c>
      <c r="D59" s="72">
        <v>1603</v>
      </c>
      <c r="E59" s="72">
        <f t="shared" si="0"/>
        <v>-24</v>
      </c>
      <c r="F59" s="79">
        <f t="shared" si="1"/>
        <v>-1.4751075599262446E-2</v>
      </c>
    </row>
    <row r="60" spans="1:6" x14ac:dyDescent="0.3">
      <c r="A60" s="76" t="s">
        <v>10</v>
      </c>
      <c r="B60" s="77" t="s">
        <v>502</v>
      </c>
      <c r="C60" s="72">
        <v>90</v>
      </c>
      <c r="D60" s="72">
        <v>80</v>
      </c>
      <c r="E60" s="72">
        <f t="shared" si="0"/>
        <v>-10</v>
      </c>
      <c r="F60" s="79">
        <f t="shared" si="1"/>
        <v>-0.1111111111111111</v>
      </c>
    </row>
    <row r="61" spans="1:6" x14ac:dyDescent="0.3">
      <c r="A61" s="76" t="s">
        <v>10</v>
      </c>
      <c r="B61" s="77" t="s">
        <v>503</v>
      </c>
      <c r="C61" s="72">
        <v>30304</v>
      </c>
      <c r="D61" s="72">
        <v>30121</v>
      </c>
      <c r="E61" s="72">
        <f t="shared" si="0"/>
        <v>-183</v>
      </c>
      <c r="F61" s="79">
        <f t="shared" si="1"/>
        <v>-6.0388067581837379E-3</v>
      </c>
    </row>
    <row r="62" spans="1:6" x14ac:dyDescent="0.3">
      <c r="A62" s="76" t="s">
        <v>11</v>
      </c>
      <c r="B62" s="77" t="s">
        <v>504</v>
      </c>
      <c r="C62" s="72">
        <v>14919</v>
      </c>
      <c r="D62" s="72">
        <v>14767</v>
      </c>
      <c r="E62" s="72">
        <f t="shared" si="0"/>
        <v>-152</v>
      </c>
      <c r="F62" s="79">
        <f t="shared" si="1"/>
        <v>-1.0188350425631744E-2</v>
      </c>
    </row>
    <row r="63" spans="1:6" x14ac:dyDescent="0.3">
      <c r="A63" s="76" t="s">
        <v>11</v>
      </c>
      <c r="B63" s="77" t="s">
        <v>505</v>
      </c>
      <c r="C63" s="72">
        <v>14319</v>
      </c>
      <c r="D63" s="72">
        <v>14552</v>
      </c>
      <c r="E63" s="72">
        <f t="shared" si="0"/>
        <v>233</v>
      </c>
      <c r="F63" s="79">
        <f t="shared" si="1"/>
        <v>1.62720860395279E-2</v>
      </c>
    </row>
    <row r="64" spans="1:6" x14ac:dyDescent="0.3">
      <c r="A64" s="76" t="s">
        <v>11</v>
      </c>
      <c r="B64" s="77" t="s">
        <v>506</v>
      </c>
      <c r="C64" s="72">
        <v>5986</v>
      </c>
      <c r="D64" s="72">
        <v>6148</v>
      </c>
      <c r="E64" s="72">
        <f t="shared" si="0"/>
        <v>162</v>
      </c>
      <c r="F64" s="79">
        <f t="shared" si="1"/>
        <v>2.7063147343802205E-2</v>
      </c>
    </row>
    <row r="65" spans="1:6" x14ac:dyDescent="0.3">
      <c r="A65" s="76" t="s">
        <v>11</v>
      </c>
      <c r="B65" s="77" t="s">
        <v>507</v>
      </c>
      <c r="C65" s="72">
        <v>5840</v>
      </c>
      <c r="D65" s="72">
        <v>5851</v>
      </c>
      <c r="E65" s="72">
        <f t="shared" si="0"/>
        <v>11</v>
      </c>
      <c r="F65" s="79">
        <f t="shared" si="1"/>
        <v>1.8835616438356165E-3</v>
      </c>
    </row>
    <row r="66" spans="1:6" x14ac:dyDescent="0.3">
      <c r="A66" s="76" t="s">
        <v>11</v>
      </c>
      <c r="B66" s="77" t="s">
        <v>508</v>
      </c>
      <c r="C66" s="72">
        <v>4387</v>
      </c>
      <c r="D66" s="72">
        <v>4371</v>
      </c>
      <c r="E66" s="72">
        <f t="shared" si="0"/>
        <v>-16</v>
      </c>
      <c r="F66" s="79">
        <f t="shared" si="1"/>
        <v>-3.6471392751310692E-3</v>
      </c>
    </row>
    <row r="67" spans="1:6" x14ac:dyDescent="0.3">
      <c r="A67" s="76" t="s">
        <v>11</v>
      </c>
      <c r="B67" s="77" t="s">
        <v>509</v>
      </c>
      <c r="C67" s="72">
        <v>5036</v>
      </c>
      <c r="D67" s="72">
        <v>5020</v>
      </c>
      <c r="E67" s="72">
        <f t="shared" si="0"/>
        <v>-16</v>
      </c>
      <c r="F67" s="79">
        <f t="shared" si="1"/>
        <v>-3.177124702144559E-3</v>
      </c>
    </row>
    <row r="68" spans="1:6" x14ac:dyDescent="0.3">
      <c r="A68" s="76" t="s">
        <v>11</v>
      </c>
      <c r="B68" s="77" t="s">
        <v>510</v>
      </c>
      <c r="C68" s="72">
        <v>101032</v>
      </c>
      <c r="D68" s="72">
        <v>100685</v>
      </c>
      <c r="E68" s="72">
        <f t="shared" ref="E68:E81" si="2">D68-C68</f>
        <v>-347</v>
      </c>
      <c r="F68" s="79">
        <f t="shared" ref="F68:F81" si="3">E68/C68</f>
        <v>-3.4345553883917967E-3</v>
      </c>
    </row>
    <row r="69" spans="1:6" x14ac:dyDescent="0.3">
      <c r="A69" s="76" t="s">
        <v>11</v>
      </c>
      <c r="B69" s="77" t="s">
        <v>511</v>
      </c>
      <c r="C69" s="72">
        <v>12941</v>
      </c>
      <c r="D69" s="72">
        <v>13256</v>
      </c>
      <c r="E69" s="72">
        <f t="shared" si="2"/>
        <v>315</v>
      </c>
      <c r="F69" s="79">
        <f t="shared" si="3"/>
        <v>2.4341241016922959E-2</v>
      </c>
    </row>
    <row r="70" spans="1:6" x14ac:dyDescent="0.3">
      <c r="A70" s="76" t="s">
        <v>12</v>
      </c>
      <c r="B70" s="77" t="s">
        <v>512</v>
      </c>
      <c r="C70" s="72">
        <v>6342</v>
      </c>
      <c r="D70" s="72">
        <v>6253</v>
      </c>
      <c r="E70" s="72">
        <f t="shared" si="2"/>
        <v>-89</v>
      </c>
      <c r="F70" s="79">
        <f t="shared" si="3"/>
        <v>-1.4033427940712708E-2</v>
      </c>
    </row>
    <row r="71" spans="1:6" x14ac:dyDescent="0.3">
      <c r="A71" s="76" t="s">
        <v>12</v>
      </c>
      <c r="B71" s="77" t="s">
        <v>513</v>
      </c>
      <c r="C71" s="72">
        <v>5889</v>
      </c>
      <c r="D71" s="72">
        <v>5851</v>
      </c>
      <c r="E71" s="72">
        <f t="shared" si="2"/>
        <v>-38</v>
      </c>
      <c r="F71" s="79">
        <f t="shared" si="3"/>
        <v>-6.4527084394634063E-3</v>
      </c>
    </row>
    <row r="72" spans="1:6" x14ac:dyDescent="0.3">
      <c r="A72" s="76" t="s">
        <v>12</v>
      </c>
      <c r="B72" s="77" t="s">
        <v>514</v>
      </c>
      <c r="C72" s="72">
        <v>15693</v>
      </c>
      <c r="D72" s="72">
        <v>15456</v>
      </c>
      <c r="E72" s="72">
        <f t="shared" si="2"/>
        <v>-237</v>
      </c>
      <c r="F72" s="79">
        <f t="shared" si="3"/>
        <v>-1.5102274899636781E-2</v>
      </c>
    </row>
    <row r="73" spans="1:6" x14ac:dyDescent="0.3">
      <c r="A73" s="76" t="s">
        <v>13</v>
      </c>
      <c r="B73" s="77" t="s">
        <v>515</v>
      </c>
      <c r="C73" s="72">
        <v>7100</v>
      </c>
      <c r="D73" s="72">
        <v>7040</v>
      </c>
      <c r="E73" s="72">
        <f t="shared" si="2"/>
        <v>-60</v>
      </c>
      <c r="F73" s="79">
        <f t="shared" si="3"/>
        <v>-8.4507042253521118E-3</v>
      </c>
    </row>
    <row r="74" spans="1:6" x14ac:dyDescent="0.3">
      <c r="A74" s="76" t="s">
        <v>13</v>
      </c>
      <c r="B74" s="77" t="s">
        <v>516</v>
      </c>
      <c r="C74" s="72">
        <v>7662</v>
      </c>
      <c r="D74" s="72">
        <v>7510</v>
      </c>
      <c r="E74" s="72">
        <f t="shared" si="2"/>
        <v>-152</v>
      </c>
      <c r="F74" s="79">
        <f t="shared" si="3"/>
        <v>-1.9838162359697206E-2</v>
      </c>
    </row>
    <row r="75" spans="1:6" x14ac:dyDescent="0.3">
      <c r="A75" s="76" t="s">
        <v>13</v>
      </c>
      <c r="B75" s="77" t="s">
        <v>517</v>
      </c>
      <c r="C75" s="72">
        <v>17255</v>
      </c>
      <c r="D75" s="72">
        <v>17157</v>
      </c>
      <c r="E75" s="72">
        <f t="shared" si="2"/>
        <v>-98</v>
      </c>
      <c r="F75" s="79">
        <f t="shared" si="3"/>
        <v>-5.6795131845841784E-3</v>
      </c>
    </row>
    <row r="76" spans="1:6" x14ac:dyDescent="0.3">
      <c r="A76" s="76" t="s">
        <v>13</v>
      </c>
      <c r="B76" s="77" t="s">
        <v>518</v>
      </c>
      <c r="C76" s="72">
        <v>13526</v>
      </c>
      <c r="D76" s="72">
        <v>13461</v>
      </c>
      <c r="E76" s="72">
        <f t="shared" si="2"/>
        <v>-65</v>
      </c>
      <c r="F76" s="79">
        <f t="shared" si="3"/>
        <v>-4.8055596628715069E-3</v>
      </c>
    </row>
    <row r="77" spans="1:6" x14ac:dyDescent="0.3">
      <c r="A77" s="76" t="s">
        <v>14</v>
      </c>
      <c r="B77" s="77" t="s">
        <v>519</v>
      </c>
      <c r="C77" s="72">
        <v>4095</v>
      </c>
      <c r="D77" s="72">
        <v>4015</v>
      </c>
      <c r="E77" s="72">
        <f t="shared" si="2"/>
        <v>-80</v>
      </c>
      <c r="F77" s="79">
        <f t="shared" si="3"/>
        <v>-1.9536019536019536E-2</v>
      </c>
    </row>
    <row r="78" spans="1:6" x14ac:dyDescent="0.3">
      <c r="A78" s="76" t="s">
        <v>14</v>
      </c>
      <c r="B78" s="77" t="s">
        <v>520</v>
      </c>
      <c r="C78" s="72">
        <v>4748</v>
      </c>
      <c r="D78" s="72">
        <v>4643</v>
      </c>
      <c r="E78" s="72">
        <f t="shared" si="2"/>
        <v>-105</v>
      </c>
      <c r="F78" s="79">
        <f t="shared" si="3"/>
        <v>-2.2114574557708509E-2</v>
      </c>
    </row>
    <row r="79" spans="1:6" x14ac:dyDescent="0.3">
      <c r="A79" s="76" t="s">
        <v>14</v>
      </c>
      <c r="B79" s="77" t="s">
        <v>521</v>
      </c>
      <c r="C79" s="72">
        <v>2784</v>
      </c>
      <c r="D79" s="72">
        <v>2756</v>
      </c>
      <c r="E79" s="72">
        <f t="shared" si="2"/>
        <v>-28</v>
      </c>
      <c r="F79" s="79">
        <f t="shared" si="3"/>
        <v>-1.0057471264367816E-2</v>
      </c>
    </row>
    <row r="80" spans="1:6" x14ac:dyDescent="0.3">
      <c r="A80" s="76" t="s">
        <v>14</v>
      </c>
      <c r="B80" s="77" t="s">
        <v>522</v>
      </c>
      <c r="C80" s="72">
        <v>12112</v>
      </c>
      <c r="D80" s="72">
        <v>12024</v>
      </c>
      <c r="E80" s="72">
        <f t="shared" si="2"/>
        <v>-88</v>
      </c>
      <c r="F80" s="79">
        <f t="shared" si="3"/>
        <v>-7.2655217965653896E-3</v>
      </c>
    </row>
    <row r="81" spans="1:6" x14ac:dyDescent="0.3">
      <c r="A81" s="80" t="s">
        <v>14</v>
      </c>
      <c r="B81" s="81" t="s">
        <v>523</v>
      </c>
      <c r="C81" s="82">
        <v>10310</v>
      </c>
      <c r="D81" s="82">
        <v>10290</v>
      </c>
      <c r="E81" s="82">
        <f t="shared" si="2"/>
        <v>-20</v>
      </c>
      <c r="F81" s="83">
        <f t="shared" si="3"/>
        <v>-1.9398642095053346E-3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Demograafilne profiil</vt:lpstr>
      <vt:lpstr>Sünnid</vt:lpstr>
      <vt:lpstr>Surmad</vt:lpstr>
      <vt:lpstr>Ränne</vt:lpstr>
      <vt:lpstr>Rahvastiku koosseis</vt:lpstr>
      <vt:lpstr>Nimedestatistika</vt:lpstr>
      <vt:lpstr>KOV rahvaarvud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2025-05-13T12:28:44Z</dcterms:created>
  <dcterms:modified xsi:type="dcterms:W3CDTF">2025-05-13T12:28:49Z</dcterms:modified>
</cp:coreProperties>
</file>